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Marzo/Planificación/"/>
    </mc:Choice>
  </mc:AlternateContent>
  <xr:revisionPtr revIDLastSave="5" documentId="8_{F4A3A655-9F71-4B42-8CE9-7DEB3A3A9D7E}" xr6:coauthVersionLast="47" xr6:coauthVersionMax="47" xr10:uidLastSave="{F542969A-DE7C-43C8-A446-28129402BB49}"/>
  <bookViews>
    <workbookView xWindow="28680" yWindow="-120" windowWidth="38640" windowHeight="21120" xr2:uid="{00000000-000D-0000-FFFF-FFFF00000000}"/>
  </bookViews>
  <sheets>
    <sheet name="RRHH" sheetId="10" r:id="rId1"/>
    <sheet name="TIC REAL" sheetId="9" r:id="rId2"/>
    <sheet name="Jurídica" sheetId="8" r:id="rId3"/>
    <sheet name="Comunicaciones" sheetId="7" r:id="rId4"/>
    <sheet name="Muebles" sheetId="6" r:id="rId5"/>
    <sheet name="DPD" sheetId="5" r:id="rId6"/>
    <sheet name="OAI" sheetId="11" r:id="rId7"/>
    <sheet name="CIGCN" sheetId="12" r:id="rId8"/>
  </sheets>
  <externalReferences>
    <externalReference r:id="rId9"/>
  </externalReferences>
  <definedNames>
    <definedName name="Competado" localSheetId="7">CIGCN!#REF!</definedName>
    <definedName name="Feccha" localSheetId="7">#REF!</definedName>
    <definedName name="Fecha" localSheetId="7">#REF!</definedName>
    <definedName name="Fechames">#REF!</definedName>
    <definedName name="Fechas" localSheetId="7">#REF!</definedName>
    <definedName name="Fechas">#REF!</definedName>
    <definedName name="mesejec" localSheetId="7">#REF!</definedName>
    <definedName name="mesejec">#REF!</definedName>
    <definedName name="mesesejec" localSheetId="7">#REF!</definedName>
    <definedName name="numeros" localSheetId="7">#REF!</definedName>
    <definedName name="_xlnm.Print_Area" localSheetId="5">DPD!$A$1:$M$27</definedName>
    <definedName name="_xlnm.Print_Area" localSheetId="2">Jurídica!$A$1:$P$44</definedName>
    <definedName name="_xlnm.Print_Area" localSheetId="6">OAI!$A$1:$P$86</definedName>
    <definedName name="_xlnm.Print_Area" localSheetId="0">RRHH!$A$1:$N$47</definedName>
    <definedName name="_xlnm.Print_Area" localSheetId="1">'TIC REAL'!$A$1:$N$25</definedName>
    <definedName name="_xlnm.Print_Titles" localSheetId="5">DPD!$2:$17</definedName>
    <definedName name="_xlnm.Print_Titles" localSheetId="2">Jurídica!$2:$20</definedName>
    <definedName name="_xlnm.Print_Titles" localSheetId="6">OAI!$2:$21</definedName>
    <definedName name="_xlnm.Print_Titles" localSheetId="0">RRHH!$2:$18</definedName>
    <definedName name="_xlnm.Print_Titles" localSheetId="1">'TIC REAL'!$2:$18</definedName>
    <definedName name="status" localSheetId="7">#REF!</definedName>
    <definedName name="statusvalid" comment="Completado" localSheetId="7">CIGCN!#REF!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1" l="1"/>
  <c r="I36" i="11"/>
  <c r="N48" i="10"/>
  <c r="K48" i="10"/>
  <c r="J48" i="10"/>
  <c r="I48" i="10"/>
  <c r="H48" i="10"/>
  <c r="P44" i="8" l="1"/>
  <c r="C44" i="8"/>
  <c r="M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A961D513-1E3C-40BA-9BCF-D193D4F85982}">
      <text>
        <r>
          <rPr>
            <sz val="11"/>
            <color theme="1"/>
            <rFont val="Calibri"/>
            <scheme val="minor"/>
          </rPr>
          <t>======
ID#AAAAIeg66SQ
Luis Er. Merino R.    (2021-05-10 18:05:54)
Luis Er. Merino R.:</t>
        </r>
      </text>
    </comment>
  </commentList>
</comments>
</file>

<file path=xl/sharedStrings.xml><?xml version="1.0" encoding="utf-8"?>
<sst xmlns="http://schemas.openxmlformats.org/spreadsheetml/2006/main" count="963" uniqueCount="643">
  <si>
    <t>Nombre del Proyecto:</t>
  </si>
  <si>
    <t>Indicadores Específicos</t>
  </si>
  <si>
    <t xml:space="preserve">Actividades </t>
  </si>
  <si>
    <t>Medios de Verificación</t>
  </si>
  <si>
    <t>Responsable e Involucrados</t>
  </si>
  <si>
    <t>Recursos Necesarios</t>
  </si>
  <si>
    <t xml:space="preserve">Insumos </t>
  </si>
  <si>
    <t>1er Trimestre</t>
  </si>
  <si>
    <t>2do Trimestre</t>
  </si>
  <si>
    <t>Resultado Esperado</t>
  </si>
  <si>
    <t>Programación Trimestral de la meta del indicador</t>
  </si>
  <si>
    <t>3er Trimestre</t>
  </si>
  <si>
    <t>4to Trimestre</t>
  </si>
  <si>
    <t>N/A</t>
  </si>
  <si>
    <t>Meta</t>
  </si>
  <si>
    <t>Presupuesto Funcionamiento</t>
  </si>
  <si>
    <t>Valor (RD$)</t>
  </si>
  <si>
    <t>Producto</t>
  </si>
  <si>
    <t>Objetivo Estratégico</t>
  </si>
  <si>
    <t>Porcentaje de actividades realizadas</t>
  </si>
  <si>
    <t>Comité de Calidad
Ministerio de Administración Pública</t>
  </si>
  <si>
    <t>Remisión Plan de Mejora al MAP</t>
  </si>
  <si>
    <t>Elaboración Plan de Mejora</t>
  </si>
  <si>
    <t>Remisión Informe Autodiagnóstico y Guía CAF</t>
  </si>
  <si>
    <t>Elaboración de Informe Autodiagnóstico</t>
  </si>
  <si>
    <t>Realización Autodiagnóstico Institucional en base al modelo CAF</t>
  </si>
  <si>
    <t xml:space="preserve">Todas las unidades de la institución
Ministerio de Administración Pública, </t>
  </si>
  <si>
    <t>Resolución aprobatoria de Modificación del MOF.
Sistema de Monitoreo de la Administración Pública.</t>
  </si>
  <si>
    <t>1.Revisión de funciones
2.Actualización del MOF
3. Aprobación de actualización del MOF</t>
  </si>
  <si>
    <t>Revisión de MOF aprobada por el MAP</t>
  </si>
  <si>
    <t xml:space="preserve">Manual de Organización y funciones con actualización aprobada </t>
  </si>
  <si>
    <t>Manual de Organización y Funciones Revisado</t>
  </si>
  <si>
    <t>1 resma de papel
1 caja de folder
1 caja de lapiceros
1 caja de lápices</t>
  </si>
  <si>
    <t>Todas las unidades de la institución
Ministerio de Economia, Planificación y Desarrollo</t>
  </si>
  <si>
    <t>Informes de evaluación</t>
  </si>
  <si>
    <t>Cantidad de informes realizados</t>
  </si>
  <si>
    <t>2 Evaluaciones semestrales del PEI
4 evaluaciones trimestrales del POA</t>
  </si>
  <si>
    <t>Informes de seguimiento de Plan Estratégico Institucional y Planes Operativos</t>
  </si>
  <si>
    <t>Eje Estratégico:   I. Fortalecimiento Institucional</t>
  </si>
  <si>
    <t>División de Planificación y Desarrollo</t>
  </si>
  <si>
    <t>Realizadas eficientemente todas las actividades programadas</t>
  </si>
  <si>
    <t>I</t>
  </si>
  <si>
    <t>Mejorar  la Gestión Institucional</t>
  </si>
  <si>
    <t>Autoevalación Institucional en base al Modelo CAF 2020.</t>
  </si>
  <si>
    <t>1.Solicitud de ejecución a las áreas
2.Revisión información
3. Elaboración de informes</t>
  </si>
  <si>
    <t>Elaboración Informe Plan de Mejora</t>
  </si>
  <si>
    <t>Informe Semestral Memoria Institucional</t>
  </si>
  <si>
    <t>Remisión Informe Memoria</t>
  </si>
  <si>
    <t>Informe realizado</t>
  </si>
  <si>
    <r>
      <t>Sistema de Aministracion de Memoria Intitucional (</t>
    </r>
    <r>
      <rPr>
        <sz val="9"/>
        <color theme="1"/>
        <rFont val="Gill Sans MT"/>
        <family val="2"/>
      </rPr>
      <t>SAMI).</t>
    </r>
  </si>
  <si>
    <t xml:space="preserve">Autodiagnótico
Plan de Mejora
Sistema de Monitoreo de la Administración Pública (SISMAP).
</t>
  </si>
  <si>
    <t xml:space="preserve">Todas las Areas de la Intitución, Ministerio de la Presidencia.   </t>
  </si>
  <si>
    <t>Memoria Institucional</t>
  </si>
  <si>
    <t>Informe de Autoevaluacion Anual, Semestral y Trimestral del Desempeño Presupuestario</t>
  </si>
  <si>
    <t>1 Evaluacion Anual,                   2 Semestral                               4 Trimestrales</t>
  </si>
  <si>
    <t xml:space="preserve">Elaboracion de Informes </t>
  </si>
  <si>
    <t>Informe  y Seguimiento  NOBACI</t>
  </si>
  <si>
    <t>4 evaluaciones trimestrales del POA</t>
  </si>
  <si>
    <t>4 Evaluaciones trimestrales NOBACI</t>
  </si>
  <si>
    <t>Porcentaje en el Sistema de las actividades realizadas.</t>
  </si>
  <si>
    <t xml:space="preserve">Revision y actualizacion de los informacion. </t>
  </si>
  <si>
    <t xml:space="preserve">Sistema de de Normas de Control Interno, NOBACI, Contraloria </t>
  </si>
  <si>
    <t xml:space="preserve">Todas las areas de la Intitución, Contraloria General de la Republica.   </t>
  </si>
  <si>
    <t xml:space="preserve">   PLAN OPERATIVO ANUAL  - POA 2026</t>
  </si>
  <si>
    <t>PLAN OPERATIVO ANUAL  - POA 20256</t>
  </si>
  <si>
    <t xml:space="preserve">Departamento Administracion de Bienes Muebles </t>
  </si>
  <si>
    <r>
      <rPr>
        <b/>
        <sz val="8"/>
        <color rgb="FF1F487C"/>
        <rFont val="Calibri"/>
        <family val="1"/>
      </rPr>
      <t>Eje Estratégico: II Administración de Bienes Incautados y Decomisados</t>
    </r>
  </si>
  <si>
    <r>
      <rPr>
        <b/>
        <sz val="8"/>
        <color rgb="FF1F487C"/>
        <rFont val="Calibri"/>
        <family val="1"/>
      </rPr>
      <t>Objetivo Estratégico</t>
    </r>
  </si>
  <si>
    <r>
      <rPr>
        <b/>
        <sz val="8"/>
        <color rgb="FF1F487C"/>
        <rFont val="Calibri"/>
        <family val="1"/>
      </rPr>
      <t>Establecer una gestión institucional eficiente, transparente y orientada a resultado.</t>
    </r>
  </si>
  <si>
    <r>
      <rPr>
        <b/>
        <sz val="8"/>
        <color rgb="FF1F487C"/>
        <rFont val="Calibri"/>
        <family val="1"/>
      </rPr>
      <t>Nombre del</t>
    </r>
  </si>
  <si>
    <r>
      <rPr>
        <b/>
        <sz val="8"/>
        <color rgb="FF1F487C"/>
        <rFont val="Calibri"/>
        <family val="1"/>
      </rPr>
      <t>N/A</t>
    </r>
  </si>
  <si>
    <r>
      <rPr>
        <b/>
        <sz val="6.5"/>
        <color rgb="FF1F487C"/>
        <rFont val="Calibri"/>
        <family val="1"/>
      </rPr>
      <t>Resultado Esperado</t>
    </r>
  </si>
  <si>
    <r>
      <rPr>
        <b/>
        <sz val="6.5"/>
        <color rgb="FF1F487C"/>
        <rFont val="Calibri"/>
        <family val="1"/>
      </rPr>
      <t>Producto</t>
    </r>
  </si>
  <si>
    <r>
      <rPr>
        <b/>
        <sz val="6.5"/>
        <color rgb="FF1F487C"/>
        <rFont val="Calibri"/>
        <family val="1"/>
      </rPr>
      <t>Meta</t>
    </r>
  </si>
  <si>
    <r>
      <rPr>
        <b/>
        <sz val="6.5"/>
        <color rgb="FF1F487C"/>
        <rFont val="Calibri"/>
        <family val="1"/>
      </rPr>
      <t>Indicadores Específicos</t>
    </r>
  </si>
  <si>
    <r>
      <rPr>
        <b/>
        <sz val="6.5"/>
        <color rgb="FF1F487C"/>
        <rFont val="Calibri"/>
        <family val="1"/>
      </rPr>
      <t>Actividades</t>
    </r>
  </si>
  <si>
    <r>
      <rPr>
        <b/>
        <sz val="6.5"/>
        <color rgb="FF1F487C"/>
        <rFont val="Calibri"/>
        <family val="1"/>
      </rPr>
      <t>Medios de Verificación</t>
    </r>
  </si>
  <si>
    <r>
      <rPr>
        <b/>
        <sz val="6.5"/>
        <color rgb="FF1F487C"/>
        <rFont val="Calibri"/>
        <family val="1"/>
      </rPr>
      <t>Cantidad</t>
    </r>
  </si>
  <si>
    <r>
      <rPr>
        <b/>
        <sz val="6.5"/>
        <color rgb="FF1F487C"/>
        <rFont val="Calibri"/>
        <family val="1"/>
      </rPr>
      <t>Programación Trimestral de la meta del indicador</t>
    </r>
  </si>
  <si>
    <r>
      <rPr>
        <b/>
        <sz val="6.5"/>
        <color rgb="FF1F487C"/>
        <rFont val="Calibri"/>
        <family val="1"/>
      </rPr>
      <t>Involucrados</t>
    </r>
  </si>
  <si>
    <r>
      <rPr>
        <b/>
        <sz val="6.5"/>
        <color rgb="FF1F487C"/>
        <rFont val="Calibri"/>
        <family val="1"/>
      </rPr>
      <t>Recursos Necesarios</t>
    </r>
  </si>
  <si>
    <r>
      <rPr>
        <b/>
        <sz val="6.5"/>
        <color rgb="FF1F487C"/>
        <rFont val="Calibri"/>
        <family val="1"/>
      </rPr>
      <t>1er Trimestre</t>
    </r>
  </si>
  <si>
    <r>
      <rPr>
        <b/>
        <sz val="6.5"/>
        <color rgb="FF1F487C"/>
        <rFont val="Calibri"/>
        <family val="1"/>
      </rPr>
      <t>2do Trimestre</t>
    </r>
  </si>
  <si>
    <r>
      <rPr>
        <b/>
        <sz val="6.5"/>
        <color rgb="FF1F487C"/>
        <rFont val="Calibri"/>
        <family val="1"/>
      </rPr>
      <t>3er Trimestre</t>
    </r>
  </si>
  <si>
    <r>
      <rPr>
        <b/>
        <sz val="6.5"/>
        <color rgb="FF1F487C"/>
        <rFont val="Calibri"/>
        <family val="1"/>
      </rPr>
      <t>4to Trimestre</t>
    </r>
  </si>
  <si>
    <r>
      <rPr>
        <b/>
        <sz val="6.5"/>
        <color rgb="FF1F487C"/>
        <rFont val="Calibri"/>
        <family val="1"/>
      </rPr>
      <t>Insumos</t>
    </r>
  </si>
  <si>
    <r>
      <rPr>
        <b/>
        <sz val="6.5"/>
        <color rgb="FF1F487C"/>
        <rFont val="Calibri"/>
        <family val="1"/>
      </rPr>
      <t>Valor (RD$)</t>
    </r>
  </si>
  <si>
    <r>
      <rPr>
        <b/>
        <sz val="6.5"/>
        <color rgb="FF1F487C"/>
        <rFont val="Calibri"/>
        <family val="1"/>
      </rPr>
      <t xml:space="preserve">Presupuesto
</t>
    </r>
    <r>
      <rPr>
        <b/>
        <sz val="6.5"/>
        <color rgb="FF1F487C"/>
        <rFont val="Calibri"/>
        <family val="1"/>
      </rPr>
      <t>Funcionamiento</t>
    </r>
  </si>
  <si>
    <t>Diseñar e implementar un sistema de administración, custodia y control de los bienes incautados y decomisados.</t>
  </si>
  <si>
    <t>Bienes Muebles chatarras depuradas</t>
  </si>
  <si>
    <t>Ciento doce (112) muebles chatarra
/Ofertados a la venta en pública subasta (83+29)</t>
  </si>
  <si>
    <t>Porcentaje de muebles chatarras y semi chatarras para la venta puestos en pública subasta.</t>
  </si>
  <si>
    <t>COMPROBAR / status
jurídico del mueble</t>
  </si>
  <si>
    <t>Informe venta en pública subasta Adjudicación de muebles</t>
  </si>
  <si>
    <t>Departamento Jurídico Departamento Administrativo
Financiero</t>
  </si>
  <si>
    <t xml:space="preserve">
Material
gastable</t>
  </si>
  <si>
    <t>$</t>
  </si>
  <si>
    <t>Bienes Muebles  Asignados</t>
  </si>
  <si>
    <t>03 bienes muebles asignados</t>
  </si>
  <si>
    <t>Porcentaje de muebles asignados (vehículos).</t>
  </si>
  <si>
    <t>Realizar inspeccion semestral</t>
  </si>
  <si>
    <t>Informes de inspeccion.</t>
  </si>
  <si>
    <r>
      <rPr>
        <sz val="6.5"/>
        <rFont val="Trebuchet MS"/>
        <family val="2"/>
      </rPr>
      <t>Departamento Jurídico Departamento Administrativo Financiero</t>
    </r>
  </si>
  <si>
    <t xml:space="preserve">
+combustible+ Material
gastable</t>
  </si>
  <si>
    <t>Llenar formaulario de inspeccion.</t>
  </si>
  <si>
    <t>Bienes Muebles recibidos (Vehiculos de motor;Embarcacion, motocicletas, furgonetas)</t>
  </si>
  <si>
    <t>48 motocicletas</t>
  </si>
  <si>
    <t>Porcentaje de muebles recibidos (vehículos).</t>
  </si>
  <si>
    <t>Realizar inspeccion semestral y llenado de formulario.</t>
  </si>
  <si>
    <t>Departamento Jurídico Departamento Administrativo Financiero</t>
  </si>
  <si>
    <t>06 automovil</t>
  </si>
  <si>
    <t>02 camioneta</t>
  </si>
  <si>
    <t>02 Jeep</t>
  </si>
  <si>
    <t>01 Furgoneta</t>
  </si>
  <si>
    <t>01 Embarcacion</t>
  </si>
  <si>
    <t>Bienes Muebles Recuperados</t>
  </si>
  <si>
    <t>24 Muebles vehiculos recuperados. (14+10)</t>
  </si>
  <si>
    <t>Porcentaje de muebles recuperados (vehículos).</t>
  </si>
  <si>
    <t>Realizar inspeccion trimestral</t>
  </si>
  <si>
    <t>Bienes Muebles, proyectos recibidos</t>
  </si>
  <si>
    <t xml:space="preserve">18 proyectos recibidos.   </t>
  </si>
  <si>
    <t>Porcentaje de muebles recibidos (proyectos)</t>
  </si>
  <si>
    <t>Elaborar agenda de inspección bimensual de proyectos.</t>
  </si>
  <si>
    <t>Informe  de inspección de muebles</t>
  </si>
  <si>
    <r>
      <rPr>
        <sz val="6.5"/>
        <rFont val="Trebuchet MS"/>
        <family val="2"/>
      </rPr>
      <t>Departamento Jurídico Departamento Administrativo Financiero</t>
    </r>
    <r>
      <rPr>
        <sz val="6.5"/>
        <rFont val="Trebuchet MS"/>
        <family val="2"/>
      </rPr>
      <t>, Division de contabilidad, Seguridad</t>
    </r>
  </si>
  <si>
    <r>
      <rPr>
        <sz val="6.5"/>
        <rFont val="Trebuchet MS"/>
        <family val="2"/>
      </rPr>
      <t>Viáticos Combustibles Material Gastable Equipos de Transporte</t>
    </r>
  </si>
  <si>
    <r>
      <rPr>
        <b/>
        <sz val="10"/>
        <rFont val="Calibri"/>
        <family val="2"/>
        <scheme val="minor"/>
      </rPr>
      <t xml:space="preserve">Observación: </t>
    </r>
    <r>
      <rPr>
        <sz val="8"/>
        <rFont val="Calibri"/>
        <family val="2"/>
        <scheme val="minor"/>
      </rPr>
      <t xml:space="preserve">De estos 18 proyectos, según lo conversado se rebajaran los siguientes por no estar operando y pasaran al Depto. de Inmuebles, como es el caso de: 1) Proyecto siembra de piña,2) La Finca siembra de limones(La Cejita), 3) Finca siembra de limones (Chirino Monte Plata),4) IBADOM I Maizal (Proyecto bananero),  5) el Proyecto de inmobiliaria, 6) Colmado(Bodega/en la Vega) y 7) Finca ganadera Amina y Dicayagua. </t>
    </r>
  </si>
  <si>
    <t>Coordinar con el
Departamento Administrativo Financiero y la Division de Contabilidad.</t>
  </si>
  <si>
    <r>
      <rPr>
        <sz val="6.5"/>
        <rFont val="Trebuchet MS"/>
        <family val="2"/>
      </rPr>
      <t>Realizar informes de inspección</t>
    </r>
    <r>
      <rPr>
        <sz val="6.5"/>
        <rFont val="Trebuchet MS"/>
        <family val="2"/>
      </rPr>
      <t xml:space="preserve"> y llenado de formularios.</t>
    </r>
  </si>
  <si>
    <t xml:space="preserve">Bienes Muebles varios </t>
  </si>
  <si>
    <t>03 inmuebles con muebles varios</t>
  </si>
  <si>
    <t>Porcentaje de muebles varios (mobiliario en inmuebles)</t>
  </si>
  <si>
    <t xml:space="preserve">PLAN OPERATIVO ANUAL  - POA 2026
División de Comunicaciones
</t>
  </si>
  <si>
    <t>Eje Estratégico: II Administración de Bienes Incautados y Decomisados</t>
  </si>
  <si>
    <t>Objetivo Estratégico :</t>
  </si>
  <si>
    <t>Mejorar la Identidad Insitucional</t>
  </si>
  <si>
    <t>Proyección 2026</t>
  </si>
  <si>
    <t>Resultado</t>
  </si>
  <si>
    <t>Involucrados</t>
  </si>
  <si>
    <t>Fecha de Resultado</t>
  </si>
  <si>
    <t>Insumos</t>
  </si>
  <si>
    <t>(DD.MM.AA)</t>
  </si>
  <si>
    <t>Mes de la Patria</t>
  </si>
  <si>
    <t>Conmemorar el mes de la patria</t>
  </si>
  <si>
    <t>Porcentaje de contenidos /actividades  realizados en fecha prevista</t>
  </si>
  <si>
    <t xml:space="preserve">Ofrenda Floral en el  Altar de la Patria 
  </t>
  </si>
  <si>
    <t xml:space="preserve">Publicaciones en prensa </t>
  </si>
  <si>
    <t>x</t>
  </si>
  <si>
    <t>Efemerides Patria (permiso)</t>
  </si>
  <si>
    <t>Arreglo floral</t>
  </si>
  <si>
    <t>RD$40,000.00</t>
  </si>
  <si>
    <t>Banda de Musica Bomberos (himno nacional)</t>
  </si>
  <si>
    <t>Contribución economica para banda de música</t>
  </si>
  <si>
    <t>Direccion Ejecutiva</t>
  </si>
  <si>
    <t xml:space="preserve">Dpto. Adminsitrativo 
</t>
  </si>
  <si>
    <t>Cobertura fotos</t>
  </si>
  <si>
    <t>Contenidos cargadas en Redes Sociales y Portal Digital</t>
  </si>
  <si>
    <t>Comunicaciones</t>
  </si>
  <si>
    <t>Agua para personal asistente</t>
  </si>
  <si>
    <t>Recursos Humanos</t>
  </si>
  <si>
    <t>material gastable para Prensa (NP)</t>
  </si>
  <si>
    <t>Campañas de Comunicación Interna</t>
  </si>
  <si>
    <t>Fortalecimiento del Sentido de Equipo y Pertenencia</t>
  </si>
  <si>
    <t>Porentaje de actividades realizadas  en fecha prevista</t>
  </si>
  <si>
    <t xml:space="preserve">Socialicacion  con el personal  normas  de la Comunicacion Interna </t>
  </si>
  <si>
    <t>Registro de personal participante</t>
  </si>
  <si>
    <t>Dirección Ejecutiva</t>
  </si>
  <si>
    <t>Espacio fisico para capacitación</t>
  </si>
  <si>
    <t>RD$20,000.00</t>
  </si>
  <si>
    <t xml:space="preserve">Refrigerio </t>
  </si>
  <si>
    <t xml:space="preserve">Socializar Manual de Crisis </t>
  </si>
  <si>
    <t>Minuta del Comite de Crisis</t>
  </si>
  <si>
    <t>TIC</t>
  </si>
  <si>
    <t>RD$5,000.00</t>
  </si>
  <si>
    <t>Boletines informativos regulares</t>
  </si>
  <si>
    <t>Cantidad de boletines realizadas</t>
  </si>
  <si>
    <t>Impresion boletin para el mural</t>
  </si>
  <si>
    <t>Folletos  informativos digitales, sobre procesos  internos  para el personal.</t>
  </si>
  <si>
    <t>Cantidad de folletos realizados</t>
  </si>
  <si>
    <t>Dpto. Administrativo</t>
  </si>
  <si>
    <t xml:space="preserve">Diseño </t>
  </si>
  <si>
    <t>Integracion Familiar</t>
  </si>
  <si>
    <t>Mejorar el bienestar de los empleados</t>
  </si>
  <si>
    <t>Actividad realizada en fecha prevista</t>
  </si>
  <si>
    <t>Subasta con hijos de empleados.</t>
  </si>
  <si>
    <t>Cantidad de niños asistentes</t>
  </si>
  <si>
    <t xml:space="preserve">ZOODOM </t>
  </si>
  <si>
    <t>Evento debe ser realizado durante las vacaciones escolares: Junio/Julio</t>
  </si>
  <si>
    <t xml:space="preserve">AyB </t>
  </si>
  <si>
    <t>RD$100,000.00  *precio no incluye kit )</t>
  </si>
  <si>
    <t>Marcas aliadas : publico /privado</t>
  </si>
  <si>
    <t>Pinta Caritas / Payasos / Animador Infantil</t>
  </si>
  <si>
    <t>Publicaciones en redes y portal</t>
  </si>
  <si>
    <t xml:space="preserve">Cobertura visual </t>
  </si>
  <si>
    <t>Pago  % entrada al Zoodom</t>
  </si>
  <si>
    <t xml:space="preserve">Traslado del personal  </t>
  </si>
  <si>
    <t xml:space="preserve">transportación  </t>
  </si>
  <si>
    <t>Regalos para niños (kit de utiles escolares)</t>
  </si>
  <si>
    <t>Responsabilidad Social</t>
  </si>
  <si>
    <t>Concientizar y educar a los empleados sobre importancia de  proteguer las playas</t>
  </si>
  <si>
    <t>Limpieza de Playa (asignada)</t>
  </si>
  <si>
    <t>Cantidad de personal asistente</t>
  </si>
  <si>
    <t>X</t>
  </si>
  <si>
    <t>Medio Ambiente (permiso)</t>
  </si>
  <si>
    <t>Actividad sujeta al calendario disponible de Medio Ambiente</t>
  </si>
  <si>
    <t>Fundas / Guantes /</t>
  </si>
  <si>
    <t xml:space="preserve">Comunicaciones </t>
  </si>
  <si>
    <t xml:space="preserve">Direccion General
</t>
  </si>
  <si>
    <t>Camisetas para empleados</t>
  </si>
  <si>
    <t>Contenido para Portal DIgital / RRSS / Prensa</t>
  </si>
  <si>
    <t>Publicaciones hechas en los medios previos</t>
  </si>
  <si>
    <t>Refrigerio personal</t>
  </si>
  <si>
    <t>Cobertura filmica</t>
  </si>
  <si>
    <t>Campañas de Comunicacion Externa</t>
  </si>
  <si>
    <t>Fotalecimiento de la Identidad institucional</t>
  </si>
  <si>
    <t>Porcentaje de Encuetas realizadas</t>
  </si>
  <si>
    <t>Encuestas de Medición de la percepción Imagen institucional</t>
  </si>
  <si>
    <t>Resultados encuestas</t>
  </si>
  <si>
    <t>Publicidad RRSS</t>
  </si>
  <si>
    <t>Diseño grafico</t>
  </si>
  <si>
    <t>Planificacion</t>
  </si>
  <si>
    <t>Aniversario INCABIDE</t>
  </si>
  <si>
    <t>Celebrar Misa de Aniversario junto a todos los colaboradores</t>
  </si>
  <si>
    <t>Porcetaje de actividades realizadas en fecha prevista</t>
  </si>
  <si>
    <t>Misa aniversario</t>
  </si>
  <si>
    <t>Publicaciones en medios de prensa / portal / RRSS</t>
  </si>
  <si>
    <t>Iglesia (misa)</t>
  </si>
  <si>
    <t>Agua para asistentes a iglesia</t>
  </si>
  <si>
    <t>Registro de asistencia</t>
  </si>
  <si>
    <t>Material gastable: hojas / carpetas</t>
  </si>
  <si>
    <t>Almuerzo con los empleados</t>
  </si>
  <si>
    <t>Salon para almuerzo</t>
  </si>
  <si>
    <t>RD$150,000.00</t>
  </si>
  <si>
    <t>Convocatoria prensa</t>
  </si>
  <si>
    <t xml:space="preserve">Cobertura filmica  </t>
  </si>
  <si>
    <t xml:space="preserve">Impresión: banner institucional </t>
  </si>
  <si>
    <t>RD$3,000.00</t>
  </si>
  <si>
    <t>Nota de prensa</t>
  </si>
  <si>
    <t>Pago honorarios Iglesia</t>
  </si>
  <si>
    <t>RD$15,000.00</t>
  </si>
  <si>
    <t>Capacitación área de Comunicación</t>
  </si>
  <si>
    <t>Aumentar la eficiencia del equipo de Comunicaciones en habilidades técnicas</t>
  </si>
  <si>
    <t>Cantidad de cursos realizados</t>
  </si>
  <si>
    <t>Cursos sobre Gestion de Crisis</t>
  </si>
  <si>
    <t>Certificados de  participación</t>
  </si>
  <si>
    <t>Entidad Facilitadora</t>
  </si>
  <si>
    <t>10,000.00 p/p</t>
  </si>
  <si>
    <t>Cursos de fotografía  y Edición  para redes sociales</t>
  </si>
  <si>
    <t>Curso sobre Marketing Digital y Contenidos</t>
  </si>
  <si>
    <t>25,000.00 p/p</t>
  </si>
  <si>
    <t>Curso sobre Comunicacion Institucional y RRPP</t>
  </si>
  <si>
    <t>Curso sobre Comunicacion Interna y Estrategia Organizacional</t>
  </si>
  <si>
    <t>30,000.00 p/p</t>
  </si>
  <si>
    <t>Curso sobre Manejo de RRSS</t>
  </si>
  <si>
    <t>8,000.00 p/p</t>
  </si>
  <si>
    <t>Cursos sobre diseño gráfico básico</t>
  </si>
  <si>
    <t>Recocimiento Laboral</t>
  </si>
  <si>
    <t>Estímular y reconocer  el compromiso de los colaboradores con la institución.</t>
  </si>
  <si>
    <t>Cantidad de certificados hechos</t>
  </si>
  <si>
    <t>Empleado del Año</t>
  </si>
  <si>
    <t>Cantidad de empleados reconocidos</t>
  </si>
  <si>
    <t>RD$12,000.00</t>
  </si>
  <si>
    <t>Impresión</t>
  </si>
  <si>
    <t>Marco</t>
  </si>
  <si>
    <t>Agendas Ejecutivas</t>
  </si>
  <si>
    <t>Ofrecer una herramienta de planificación elegante y funcional a los encargados.</t>
  </si>
  <si>
    <t>Cantidad de agendas realizadas</t>
  </si>
  <si>
    <t>Agendas de oficina para los encargados</t>
  </si>
  <si>
    <t>Servicios de impresion</t>
  </si>
  <si>
    <t>Agendas personalizadas</t>
  </si>
  <si>
    <t>RD$60,000.00</t>
  </si>
  <si>
    <t>Kit de regalos corporativos para la prensa</t>
  </si>
  <si>
    <t>Fortalecer la relación con los medios de prensa clave</t>
  </si>
  <si>
    <t>Productos seleccionado a regalar</t>
  </si>
  <si>
    <t>Regalar obsequios a la prensa</t>
  </si>
  <si>
    <t>Cantidad de obsequios realizados</t>
  </si>
  <si>
    <t>Comprar kit de regalos</t>
  </si>
  <si>
    <t>RD$75,000.00</t>
  </si>
  <si>
    <t>Tarjeta personalizada</t>
  </si>
  <si>
    <t>Licencias para App multimedias</t>
  </si>
  <si>
    <t>Mejorar  los contenidos para redes sociales</t>
  </si>
  <si>
    <t>Contenidos cargados en RRSS</t>
  </si>
  <si>
    <t>Contenidos realizados para RRSS</t>
  </si>
  <si>
    <t>Aplicación móvil para edición de contenido multimedia (foto, vídeo, audio), espacios en la nube, ect.</t>
  </si>
  <si>
    <t>Compra de App, según las necesidades inmediatas.</t>
  </si>
  <si>
    <t>RD$15,000</t>
  </si>
  <si>
    <t>Línea de artículos promocionales para empleados</t>
  </si>
  <si>
    <t>Reforzar la identidad corporativa.</t>
  </si>
  <si>
    <t>Cantidad de artículos realizados</t>
  </si>
  <si>
    <t xml:space="preserve">Obsequiar a los colabores </t>
  </si>
  <si>
    <t>Camisetas /Polo</t>
  </si>
  <si>
    <t>RD$80,000.00</t>
  </si>
  <si>
    <t>Termos</t>
  </si>
  <si>
    <t>Tazas</t>
  </si>
  <si>
    <t>impresion</t>
  </si>
  <si>
    <t>RD$30,000.00</t>
  </si>
  <si>
    <t>Gorras</t>
  </si>
  <si>
    <t>PLAN OPERATIVO ANUAL  - POA 2026</t>
  </si>
  <si>
    <t>Departamento Jurídico</t>
  </si>
  <si>
    <t>Eje Estratégico:</t>
  </si>
  <si>
    <t>Fortalecimiento Institucional</t>
  </si>
  <si>
    <t>Establecer una gestión institucional eficiente, transparente y orientada a resultados</t>
  </si>
  <si>
    <t>Cantidad</t>
  </si>
  <si>
    <t>Evaluación
Primer Trimestre</t>
  </si>
  <si>
    <t>Evaluación
Segundo Trimestre</t>
  </si>
  <si>
    <t>Evaluación Tercer Trimestre</t>
  </si>
  <si>
    <t>Evaluación Cuarto Trimestre</t>
  </si>
  <si>
    <t>Mejorada la Gestión Institucional</t>
  </si>
  <si>
    <t>Procesos jurídicos gestionados  oportunamente</t>
  </si>
  <si>
    <t>100% de los casos llevados ante los tribunales de la república, así como ante órganos y entes del gobierno,  procesados con eficiencia y eficacia en estricta obsrvancia de los plazos establecidos.</t>
  </si>
  <si>
    <t>Variación entre entre el número de expedientes trabajados y el número de expedientes gestionados.</t>
  </si>
  <si>
    <t>Analizar y dar seguimiento a las notificaciones que por acto de alguacil sean recibidas por la institución.</t>
  </si>
  <si>
    <t>Escritos e informe Trimestrales
Registro de expedientes</t>
  </si>
  <si>
    <t xml:space="preserve">Departamento Jurídico
</t>
  </si>
  <si>
    <t>Combustible</t>
  </si>
  <si>
    <t>1 caja de lapiceros</t>
  </si>
  <si>
    <t>Analizar casos de orden legal</t>
  </si>
  <si>
    <t>Viáticos</t>
  </si>
  <si>
    <t>1,000 hojas 8 1/2 x 14</t>
  </si>
  <si>
    <t>Realizar escrito ampliatorio de defensa</t>
  </si>
  <si>
    <t>1,000 hojas 8 1/2 x 11</t>
  </si>
  <si>
    <t>Intervenir en reclamaciones y litigios que afecten los intereses de la institución.</t>
  </si>
  <si>
    <t>50 Folders 8/12 x 11</t>
  </si>
  <si>
    <t>50 Folders 8/12 x 14</t>
  </si>
  <si>
    <t>Resoluciones aprobadas</t>
  </si>
  <si>
    <t>Revisar y registrar el 100% de las resoluciones aprobadas por el Director Ejecutivo</t>
  </si>
  <si>
    <t>Porcentaje de resoluciones aprobadas registradas</t>
  </si>
  <si>
    <t>Revisión de Resoluciones</t>
  </si>
  <si>
    <t>Registro de resoluciones</t>
  </si>
  <si>
    <t>N\A</t>
  </si>
  <si>
    <t>DPYD/ Departamento Jurídica/ DAF/ RRHH</t>
  </si>
  <si>
    <t>1000 hojas 8 1/2 x11</t>
  </si>
  <si>
    <t>3 Archivero de metal de 3 gavetas</t>
  </si>
  <si>
    <t xml:space="preserve">Registro de Resoluciones </t>
  </si>
  <si>
    <t>1000 Impresiones</t>
  </si>
  <si>
    <t>Departamento Jurídica</t>
  </si>
  <si>
    <t>70 Folders 8/12 x 11</t>
  </si>
  <si>
    <t>Contratos de arrendamiento y comodatos realizados  y registrados</t>
  </si>
  <si>
    <t>100% de los  contratos de arrendamiento y comodato solicitados redactados, firmados y registrados en un plazo máximo de quince días</t>
  </si>
  <si>
    <t xml:space="preserve">Porcentaje de contratos registrados </t>
  </si>
  <si>
    <t>Identificar contratos</t>
  </si>
  <si>
    <t>Registro de contratos 
Carpeta digital
Carpeta física</t>
  </si>
  <si>
    <t xml:space="preserve">Scanner </t>
  </si>
  <si>
    <t>Llenar formulario de "registro de Contratos", Escanear contratos.</t>
  </si>
  <si>
    <t>Opiniones legales realizadas en un plazo de 10 dìas</t>
  </si>
  <si>
    <t>100% de las solicitudes de opiniones y contratos respondidas en 10 días</t>
  </si>
  <si>
    <t>Porcentaje de opiniones y contratos respondidas en el tiempo programado</t>
  </si>
  <si>
    <t>Análisis de documentos recibidos</t>
  </si>
  <si>
    <t>Opiniones remitidas
Registro de solicitudes</t>
  </si>
  <si>
    <t>Areas solicitantes</t>
  </si>
  <si>
    <t>Elaboración de dictámenes</t>
  </si>
  <si>
    <t xml:space="preserve">Inmuebles  bajo custodia deslindados en coordinación con la Unidad Técnica Ejecutora de Titulación del Estado </t>
  </si>
  <si>
    <t>80% de los bienes inmuebles decomisados bajo custodia deslindados</t>
  </si>
  <si>
    <t>Porcentaje de inmuebles deslindados</t>
  </si>
  <si>
    <t>Coordinar el desarrollo de los procesos de deslinde con la UTCT</t>
  </si>
  <si>
    <t>Gestionar documentos jurídicos necesarios para la ejecutar el proceso de deslinde</t>
  </si>
  <si>
    <t>Inmuebles abandonados transferidos al Estado Dominicano</t>
  </si>
  <si>
    <t>100% de los bienes inmubles abandonados recibidos en el primer trimestre del año, trasferidos al Estado por Extinción de Dominio</t>
  </si>
  <si>
    <t>Porcentaje de inmuebles transferidos al Estado mediante proceso de extinción de dominio</t>
  </si>
  <si>
    <t>Depurar expedientes de inmuebles</t>
  </si>
  <si>
    <t>Registo de Inmuebes
Inmuebles transferidos al Estado mediante proceso de extinción de dominio</t>
  </si>
  <si>
    <t>Publicar proceso de extinción de dominio en medios de circulación nacional</t>
  </si>
  <si>
    <t>Gestionar opinión y autorización del Ministerio Público y jueces correspondientes.</t>
  </si>
  <si>
    <t>Inmuebles bajo custodia transferidos al Estado Dominicano</t>
  </si>
  <si>
    <t>100% de los bienes inmuebles decomisados bajo custodia del INCABIDE transferidos al Estado Dominicano</t>
  </si>
  <si>
    <t>Porcentaje de inmuebles bajo custodia transferidos al Estado Dominicano.</t>
  </si>
  <si>
    <t>Gestionar documentos jurídicos necesarios para la solicitud de transferencia</t>
  </si>
  <si>
    <t>Registro de inmuebles
Inmuebles registrados a nombre del Estado Dominicano</t>
  </si>
  <si>
    <t>Solicitar transferencia de inmuebles a las Oficinas de Registro de Títutlos correspondientes</t>
  </si>
  <si>
    <t>Total RDS</t>
  </si>
  <si>
    <t>Tecnología de Informacion y la Comunicación</t>
  </si>
  <si>
    <t xml:space="preserve">                                                                                                POA 2026</t>
  </si>
  <si>
    <t>Eje Estratégico: I Fortalecimiento Institucional</t>
  </si>
  <si>
    <t xml:space="preserve">Objetivo Estratégico </t>
  </si>
  <si>
    <t>Establecer una gestión eficiente, transparente y orientada a resultados</t>
  </si>
  <si>
    <t>Mejorar  la gestión institucional manteniendo en optimas condiciones los equipos y sistemas informàticos.</t>
  </si>
  <si>
    <t>Servidor para Data Center , Licencia y Configuración serivicos: ADDS, DHCP, DNS Server.</t>
  </si>
  <si>
    <t>Alojar y mantiener los diversos sistemas de tecnología de la información (TIC) y almacenar los datos de los sistemas informático de INCABIDE</t>
  </si>
  <si>
    <t>Rendimiento y utilización de los equipos interconectados.</t>
  </si>
  <si>
    <t>1. Coordinar accines con el Departamento Administrativo Financiero
2. Coordinar ejecución de proyecto</t>
  </si>
  <si>
    <t>Informe  de ejecución
Verificación Instalaciones logicas y físicas</t>
  </si>
  <si>
    <t xml:space="preserve">Departamento Administrativo Financiero y Depto. De Tecnologìa </t>
  </si>
  <si>
    <t>Sistema de Gestion y Administracion de Bienes</t>
  </si>
  <si>
    <t>Controlar e inventariar los activos, la generacion de reportes actualizados, protrccion de informacion de los bienes.</t>
  </si>
  <si>
    <t>Cantidad de Bienes administrados .</t>
  </si>
  <si>
    <t>Capacitacion constante sobre el uso de la Plataforma. Integracion de Nuevos Modulos</t>
  </si>
  <si>
    <t>Informes extraidos del Sistema.</t>
  </si>
  <si>
    <t>Depto. de Administracion de Bienes Muebles, Depto. de administracion de Bienes Inmuebles y Dpto. Tecnologia.</t>
  </si>
  <si>
    <t>Departamento Administrativo Financiero</t>
  </si>
  <si>
    <t>RS$8,000,000.00</t>
  </si>
  <si>
    <t>Router Mikrotik para control y adm. De la red</t>
  </si>
  <si>
    <t xml:space="preserve">Red  protegida contra ataques ciibernéticos externos </t>
  </si>
  <si>
    <t xml:space="preserve">Porcentaje de computadoras protegidas en la red </t>
  </si>
  <si>
    <t>Informe  de ejecución
Verificación Instalaciones físicas</t>
  </si>
  <si>
    <t>RD$35,000.00</t>
  </si>
  <si>
    <t>Equipos tecnológicos y de impresión de la institución con funcionamiento óptimo</t>
  </si>
  <si>
    <t>100% de los equipos tecnológicos con mateniemitno oportuno</t>
  </si>
  <si>
    <t>Porcentaje de equipos con mantenimiento al día</t>
  </si>
  <si>
    <t>1. Monitereo funcionamiento equipos
2. Verificación y sustitución de los consumibles
3. Limpieza de equipos</t>
  </si>
  <si>
    <t>1.Calendario de mantenimiento
Verificación y prueba fisica</t>
  </si>
  <si>
    <t>RD$50,000.00</t>
  </si>
  <si>
    <t>Licencia de office 365</t>
  </si>
  <si>
    <t>100% de los equipos con liicencias actualizas conforme a las disposiciones legales vigentes</t>
  </si>
  <si>
    <t>Porcentaje de licencias actualizadas</t>
  </si>
  <si>
    <t>1. Solicitud de Autorización
2.Solicitud de compra
3. Digitación de los seriales</t>
  </si>
  <si>
    <t>Registro del serial de verificación</t>
  </si>
  <si>
    <t>Sistema de videovigilancia de INCABIDE instalado</t>
  </si>
  <si>
    <t>Mantener bajo control y vigilancia  el 100% de las áreas críticas de las instalaciones de la INCABIDE monitoreadas por cámaras de vigilancia.</t>
  </si>
  <si>
    <t>Porcentaje de áreas críticas vigiladas</t>
  </si>
  <si>
    <t>1. Gestionar aprobación
2. Adquirir el servicio
3. Puesta en operación</t>
  </si>
  <si>
    <t>Informe de ejecución
Entradas de almacén
Verificación del sistema
Registro de activos fijos</t>
  </si>
  <si>
    <t>RD$25,0000.00</t>
  </si>
  <si>
    <t>Control de acceso en pueta principal y entrada a la Dirección general</t>
  </si>
  <si>
    <t>Mantener bajo control las entradas principales del INCABIDE y tener un registro historico de las entradas y salidas de las diferentes personas con acceso a la misma.</t>
  </si>
  <si>
    <t>Porcentaje de áreas críticas controladas</t>
  </si>
  <si>
    <t>1. Solicitud de autorización
2.Solicitud de Compras
3Verificación de equipos
4.Instalación de equipos</t>
  </si>
  <si>
    <t>Informe de ejecución
Entradas de almacén
Verificación del Hardware
Registro de activos fijos</t>
  </si>
  <si>
    <t>RD$100,000.00</t>
  </si>
  <si>
    <t>Plan Operativo Anual (POA) 2026
Departamento de Recursos Humanos</t>
  </si>
  <si>
    <t>Meta Anual</t>
  </si>
  <si>
    <t>Indicardor</t>
  </si>
  <si>
    <t>Aplicado de manera efectiva un modelo de gestión del personal enfocado a resultados.</t>
  </si>
  <si>
    <t xml:space="preserve">Servidores Públicos Capacitados según el plan de capacitación definido </t>
  </si>
  <si>
    <t xml:space="preserve"> Capacitacion de los empleados (99) conforme a la plan de Capacitacion</t>
  </si>
  <si>
    <t>Porcentaje de servidores públicos capacitados</t>
  </si>
  <si>
    <t>Formulación del plan de capacitación siguiendo la etapa de diagnostico y programación</t>
  </si>
  <si>
    <t xml:space="preserve">1.Registro de participación
Certificados de participación
</t>
  </si>
  <si>
    <t>Departamento de Planificacion y Desarrollo/ Departamento de Recursos Humanos
Instituto Nacional de Administración Pública</t>
  </si>
  <si>
    <r>
      <rPr>
        <b/>
        <sz val="11"/>
        <rFont val="Gill Sans MT"/>
        <family val="2"/>
      </rPr>
      <t xml:space="preserve">1. </t>
    </r>
    <r>
      <rPr>
        <sz val="11"/>
        <rFont val="Gill Sans MT"/>
        <family val="2"/>
      </rPr>
      <t xml:space="preserve">2 resmas 8 1/2 x 14.
</t>
    </r>
    <r>
      <rPr>
        <b/>
        <sz val="11"/>
        <rFont val="Gill Sans MT"/>
        <family val="2"/>
      </rPr>
      <t>2.</t>
    </r>
    <r>
      <rPr>
        <sz val="11"/>
        <rFont val="Gill Sans MT"/>
        <family val="2"/>
      </rPr>
      <t xml:space="preserve"> 2 resmas 8 1/2 x 11.
</t>
    </r>
    <r>
      <rPr>
        <b/>
        <sz val="11"/>
        <rFont val="Gill Sans MT"/>
        <family val="2"/>
      </rPr>
      <t xml:space="preserve">3. </t>
    </r>
    <r>
      <rPr>
        <sz val="11"/>
        <rFont val="Gill Sans MT"/>
        <family val="2"/>
      </rPr>
      <t xml:space="preserve">1 Caja de Folder.
</t>
    </r>
    <r>
      <rPr>
        <b/>
        <sz val="11"/>
        <rFont val="Gill Sans MT"/>
        <family val="2"/>
      </rPr>
      <t>4.</t>
    </r>
    <r>
      <rPr>
        <sz val="11"/>
        <rFont val="Gill Sans MT"/>
        <family val="2"/>
      </rPr>
      <t xml:space="preserve"> 10 Cajas de lapices.
</t>
    </r>
    <r>
      <rPr>
        <b/>
        <sz val="11"/>
        <rFont val="Gill Sans MT"/>
        <family val="2"/>
      </rPr>
      <t>5.</t>
    </r>
    <r>
      <rPr>
        <sz val="11"/>
        <rFont val="Gill Sans MT"/>
        <family val="2"/>
      </rPr>
      <t xml:space="preserve"> 200 Libretas rayadas 8 1/2 x 11.   
</t>
    </r>
    <r>
      <rPr>
        <b/>
        <sz val="11"/>
        <rFont val="Gill Sans MT"/>
        <family val="2"/>
      </rPr>
      <t xml:space="preserve">6. </t>
    </r>
    <r>
      <rPr>
        <sz val="11"/>
        <rFont val="Gill Sans MT"/>
        <family val="2"/>
      </rPr>
      <t xml:space="preserve">Almuerzo Capacitador.
</t>
    </r>
    <r>
      <rPr>
        <b/>
        <sz val="11"/>
        <rFont val="Gill Sans MT"/>
        <family val="2"/>
      </rPr>
      <t>7.</t>
    </r>
    <r>
      <rPr>
        <sz val="11"/>
        <rFont val="Gill Sans MT"/>
        <family val="2"/>
      </rPr>
      <t xml:space="preserve"> Refigerio y/o almuerzo capacitados (depende el horario).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Gill Sans MT"/>
        <family val="2"/>
      </rPr>
      <t xml:space="preserve"> 8 .</t>
    </r>
    <r>
      <rPr>
        <sz val="12"/>
        <rFont val="Gill Sans MT"/>
        <family val="2"/>
      </rPr>
      <t>Compra de 30 sillas capacitaciones internas.</t>
    </r>
    <r>
      <rPr>
        <sz val="11"/>
        <rFont val="Gill Sans MT"/>
        <family val="2"/>
      </rPr>
      <t xml:space="preserve"> 
</t>
    </r>
    <r>
      <rPr>
        <b/>
        <sz val="11"/>
        <rFont val="Gill Sans MT"/>
        <family val="2"/>
      </rPr>
      <t>9.</t>
    </r>
    <r>
      <rPr>
        <sz val="11"/>
        <rFont val="Gill Sans MT"/>
        <family val="2"/>
      </rPr>
      <t xml:space="preserve"> Aporte por cada colaborador capacitado al INAP.               </t>
    </r>
  </si>
  <si>
    <t>Remisión de cronograma de capacitación</t>
  </si>
  <si>
    <t>Confirmación de participación</t>
  </si>
  <si>
    <t>Encuesta de Clima Laboral realizada</t>
  </si>
  <si>
    <t>Aplicar encuesta de Satisfacción al todo el personal (97) de la instución</t>
  </si>
  <si>
    <t xml:space="preserve"> Porcentaje del personal encuestado</t>
  </si>
  <si>
    <t>Solicitud acompañamiento de analistas del MAP para habitacion del  portal SECAP</t>
  </si>
  <si>
    <t>1.Informe encuesta de clima
2.Sistema de Monitoreo de la Administración Póblica (SISMAP)</t>
  </si>
  <si>
    <t>Departamento de Planificacion y Desarrollo/ Departamento de Recursos Humanos
Division de Tecnologia</t>
  </si>
  <si>
    <t>Equipos tecnológicos para uso de plataforma autorizada para encuesta</t>
  </si>
  <si>
    <t xml:space="preserve">Remision de Usuario y clave para acceso al SECAP </t>
  </si>
  <si>
    <t>Evaluación de Desempeño Realizada</t>
  </si>
  <si>
    <t xml:space="preserve"> 100% del personal evaluado en la fecha indicada por el MAP (97)
</t>
  </si>
  <si>
    <t>Porcentaje del personal evaluado</t>
  </si>
  <si>
    <t>Impartir charla a los encargados</t>
  </si>
  <si>
    <t>1.Acuerdos firmados por los colaboradores
2.Formulaios de evaluación del desempeño debidamente firmados
3.Informe de evaluación
4.Sistema de Monitoreo de la Administración Pública</t>
  </si>
  <si>
    <t>Departamento de Recursos Humano/ Departamento de Planificacion y Desarrollo
Ministerio de Adminisración Pública</t>
  </si>
  <si>
    <t>300 hojas 8 1/2x 14</t>
  </si>
  <si>
    <t>Acompañar a los encargados de áreas en la elaboración de acuerdos de desempeño y em ;a aplicación del formulario de evaluación</t>
  </si>
  <si>
    <t>Elaborar informe sobre proceso de evaluación del desempeño</t>
  </si>
  <si>
    <t>Remitir informe al Ministerio de Administraciñn Pública (MAP)</t>
  </si>
  <si>
    <t>Cronograma de evaluación</t>
  </si>
  <si>
    <t>100% las evaluaciones realizada y entregadas a RRHH</t>
  </si>
  <si>
    <t>300 Impresiones</t>
  </si>
  <si>
    <t>Actividades de integración realizadas</t>
  </si>
  <si>
    <t>7 actividades de integracion</t>
  </si>
  <si>
    <t>100% de cumplimiento de la programación de actividades</t>
  </si>
  <si>
    <t>Planificar actividad el dia Internacional de la Mujer</t>
  </si>
  <si>
    <t xml:space="preserve">1. Listados de Participantes y Fotos de la Actividad
2. Informes de ejecución
</t>
  </si>
  <si>
    <t>Souvenirs (Rosas), Refigerio (picedera fria)</t>
  </si>
  <si>
    <t>Gestionar Actividad para el dia de las Madres.</t>
  </si>
  <si>
    <t>Celabración Dia de los Padres</t>
  </si>
  <si>
    <t>Souvenirs , Refigerio (picedera fria)</t>
  </si>
  <si>
    <t>Conmemoración Día Internacional de Lucha contra el Cáncer de Mama</t>
  </si>
  <si>
    <t>Materiales Gastable
Equipos Audivisuales
Impresion Arte Visual</t>
  </si>
  <si>
    <t xml:space="preserve">Celebracion dia de la secretaria </t>
  </si>
  <si>
    <t>Servicio de Catering
Papeleris e Impresion</t>
  </si>
  <si>
    <t>Conmemoración Dia de la No Violencia contra la Mujer</t>
  </si>
  <si>
    <t xml:space="preserve">Materiales Gastable
Equipos Audivisuales
Impresion Arte Visual
</t>
  </si>
  <si>
    <t>Festividades Navideñas</t>
  </si>
  <si>
    <t xml:space="preserve">Materiales Gastable
Papelerias
Vaner (VTR) Servicio de Catering
Decoraciones
Equipos Audivisuales
</t>
  </si>
  <si>
    <t>Seguro funerario para los servidores de la OCABID</t>
  </si>
  <si>
    <t>50 % del personal con suscrito al seguro funerario</t>
  </si>
  <si>
    <t>Porcentaje del personal con seguro funerario</t>
  </si>
  <si>
    <t>Gestión de suscripción de contrato con el Instituto Nacional de Auxilios y viviendas</t>
  </si>
  <si>
    <t>Contrato suscrito
Contratos suscritos por los servidores</t>
  </si>
  <si>
    <t>Departamento Administrativo Financiero
Instituto Nacional de Auxilios y Viviendas</t>
  </si>
  <si>
    <t>Honorarios abogado
Formularios</t>
  </si>
  <si>
    <t>Sensibilización al personal</t>
  </si>
  <si>
    <t>Suscripción de contratos por parte del personal</t>
  </si>
  <si>
    <t>Manual de Cargos elaborado</t>
  </si>
  <si>
    <t>Manual de Cargos aprobado</t>
  </si>
  <si>
    <t>Manual de Cargo refrendado por el Ministerio de Administración Pública (MAP)</t>
  </si>
  <si>
    <t>Levantamiento de información</t>
  </si>
  <si>
    <t>Manual de cargo aprobado por el MAP
SISMAP</t>
  </si>
  <si>
    <t>División de Recursos Humano/ División de Planificacion y Desarrollo</t>
  </si>
  <si>
    <t>100 hojas 8 1/2 x 11</t>
  </si>
  <si>
    <t>Manual de Cargos</t>
  </si>
  <si>
    <t>Manual de Cargos Actualizado</t>
  </si>
  <si>
    <t>Manual de cargos actualizado conforme a los lineamientos del MAP</t>
  </si>
  <si>
    <t>Elaboracion del borrador
Documentacion de Informacion
Socializamos</t>
  </si>
  <si>
    <t>Manual de Cargos elaborado
Lista de Asistencia a socializaciones
Fotos</t>
  </si>
  <si>
    <t>Departamento de Recursos Humano/ Departamento de Planificacion y Desarrollo</t>
  </si>
  <si>
    <t>1. 200 hoja 8 1/2 * 11
2. 50 Impresiones
3. 30 Folders</t>
  </si>
  <si>
    <t xml:space="preserve">
Aprobación del Manual de Cargos</t>
  </si>
  <si>
    <t xml:space="preserve">  </t>
  </si>
  <si>
    <t>Oficina Libre Acceso a la Información</t>
  </si>
  <si>
    <t>Objetivo Estratégico:</t>
  </si>
  <si>
    <t>Establecer una gestión institucional eficiente, transparente y orientada a resultados.</t>
  </si>
  <si>
    <t>Producto/meta</t>
  </si>
  <si>
    <t>Presupuesto Inversión</t>
  </si>
  <si>
    <t>Mejorar la gestión institucional</t>
  </si>
  <si>
    <t xml:space="preserve">Solicitudes procesadas conforme al marco normativo de la Ley 200-04 sobre Libre Acceso a la Información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</si>
  <si>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 por ciento de las solicitudes de información recibidas respondidas en tiempo hábil</t>
  </si>
  <si>
    <t>Porcentaje de solicitudes de información respondidas en tiempo hábil</t>
  </si>
  <si>
    <t xml:space="preserve">Tramitar la solicitud de información recibida al departamento que corresponde.
</t>
  </si>
  <si>
    <t>Comunicación de respuesta al ciudadano
Reporte del Portal Único de Solicitud de Información Pública (SAIP).</t>
  </si>
  <si>
    <t xml:space="preserve">OAI/
 Todas las  unidades de la institución </t>
  </si>
  <si>
    <t xml:space="preserve">1 Resma de papel
1 caja de lapices 
1 caja de  lapiceros
Post- it
1 Lapto Equipos tecnológicos
</t>
  </si>
  <si>
    <t>Dar entrada  a la solicitud de información recibida al Portal Único de Solicitud de Información Pública (SAIP).</t>
  </si>
  <si>
    <t>Remitir respuesta al solicitante</t>
  </si>
  <si>
    <t>Reclamaciones y Sugerencias  presentadas a través del Sistema 311, procesadas y respondidas en tiempo hábil</t>
  </si>
  <si>
    <t>100 por ciento de las reclamaciones y sugerencias recibidas a través del portal 311 procesadas y respondidas en tiempo hábil</t>
  </si>
  <si>
    <t>Porcentaje de reclamaciones y sugerencias recibidas a través del Sistema 311, procesadas y respondidas en tiempo hábil.</t>
  </si>
  <si>
    <t>Remisión de solicitudes y sugerencias recibidas remitidas a las áreas correspondientes</t>
  </si>
  <si>
    <t>Reportes trimestrales
Sistema de Denuncias, Quejas, Reclamaciones y Sugerencias 311.</t>
  </si>
  <si>
    <t>OAI
Todos las unidades de la institución</t>
  </si>
  <si>
    <t>Dar seguimeinto a las respuestas de las solicitudes y sugerencias remitidas a las áreas</t>
  </si>
  <si>
    <t>Remisión de solicitudes que sean presentadas  por los ciudadanos a través del Sistema 311 que no correspondan a INCABIDE, sobre  de Denuncias, Quejas, Reclamaciones y Sugerencias.</t>
  </si>
  <si>
    <t xml:space="preserve">Elaboración de reportes trimestrales sobre las incidencias presentadas en el sistema. </t>
  </si>
  <si>
    <t>Revisión y Actualización del Código de integridad</t>
  </si>
  <si>
    <t>Actualizar conforme a las leyes vigentes y a las nuevas directrices de la DIGEIG</t>
  </si>
  <si>
    <t>Realizar una charla/conferencia y/o debate en la que se realicen las recomendaciones de lugar a los fines de mejorar</t>
  </si>
  <si>
    <t>Programar y participar en las actividades de la semana de la etíca</t>
  </si>
  <si>
    <t>Realizar campañas de transparencia y de los valores eticos de la institución</t>
  </si>
  <si>
    <t xml:space="preserve">Sub-Portal de Transparencia del INCABIDE actualizado </t>
  </si>
  <si>
    <t>100 por ciento de los documentos requeridos por la Res. Núm. 002-2021 cargados al Portal de Transparencia</t>
  </si>
  <si>
    <t>Porcentaje de documentos previstos por la Res. 002-2021 cargados al Portal de Transparencia</t>
  </si>
  <si>
    <t xml:space="preserve">Solicitar a los Departamentos, Divisiones y Secciones  mediante correo electrónico las documentaciones que son cargadas al -Sub-Portal de transparencia del INCABIDE, indicando como fecha límite la primera semana de cada mes. </t>
  </si>
  <si>
    <t>Correo Electrónicos 
Informe de ejecución
Portal de Transparencia</t>
  </si>
  <si>
    <t>OAI
Todas las unidades de la institución</t>
  </si>
  <si>
    <t>Verificar que las documentaciones  cumplan con los parámetros establecidos en la Resolución 1/2018, Sobre Estandarización de Sub-Portales de Transparencia, emitida por la Dirección General de Ética e Integridad Gubernamental (DIGEIG).</t>
  </si>
  <si>
    <t xml:space="preserve">Verificar y dar seguimiento a las observaciones que sean realizadas por el evaluador asignado por la Dirección General de Ética e Integridad Gubernamental (DIGEIG), al Sub-Portal a los fines de verificar las fallas y corregirlas de manera inmediata. </t>
  </si>
  <si>
    <t>Verificar, actualizar y dar seguimiento a los datos publicados en el portal de datos abiertos, en conjunto con el CIGETIC, de conformidad con las directrices de la  Dirección General de Ética e Integridad Gubernamental (DIGEIG).</t>
  </si>
  <si>
    <t>DIRECCIÓN GENERAL DE ÉTICA E INTEGRIDAD GUBERNAMENTAL</t>
  </si>
  <si>
    <t>Plan de trabajo 2026</t>
  </si>
  <si>
    <t>Comisión de Integridad Gubernamental y Cumplimiento Normativo (CIGCN)</t>
  </si>
  <si>
    <t xml:space="preserve">DATOS GENERALES DE LA INSTITUCIÓN </t>
  </si>
  <si>
    <t>Institución: Instituto Nacional de Custodia, Administración de Bienes Incautados, Decomisados y en Extinción de Dominio (INCABIDE)</t>
  </si>
  <si>
    <t>Cantidad de Servidores: 80</t>
  </si>
  <si>
    <t>Teléfonos:(809) 560-1555</t>
  </si>
  <si>
    <t>Titular de la institución: Manuel Rafael Oviedo Estrada</t>
  </si>
  <si>
    <t>Sector Gubernamental: Control</t>
  </si>
  <si>
    <t>Página Web:https://incabide.gob.do/</t>
  </si>
  <si>
    <t>Objetivo General: El mantenimiento, protección, conservación y ventas de los bienes incautados bajo el amparo de la Ley 155-17 y los artículos vigentes de la Ley 72-02.</t>
  </si>
  <si>
    <t>Actividad no.</t>
  </si>
  <si>
    <t>Actividad</t>
  </si>
  <si>
    <t xml:space="preserve">Descripción de la actividad                     </t>
  </si>
  <si>
    <t>Medios de verificación (evidencias)</t>
  </si>
  <si>
    <t>Indicadores</t>
  </si>
  <si>
    <t>Responsable(s)</t>
  </si>
  <si>
    <t>Período a realizarse</t>
  </si>
  <si>
    <t>Cantidad de actividades</t>
  </si>
  <si>
    <t xml:space="preserve">Cantidad de personas </t>
  </si>
  <si>
    <t>Recursos</t>
  </si>
  <si>
    <t>Producto 1 - Cultura de integridad.</t>
  </si>
  <si>
    <t xml:space="preserve">Objetivo: Desarrollar programas, eventos y actividades lúdicas que promuevan la interiorización de los principios éticos y  valores de integridad.
</t>
  </si>
  <si>
    <t>Sumarse a la campaña por la Integridad de DIGEIG #DominicanaSinCorrupción.</t>
  </si>
  <si>
    <t xml:space="preserve">Asistir a las actividades realizadas por la DIGEIG y ser un ente promotor y difusor de las informaciones, </t>
  </si>
  <si>
    <t xml:space="preserve">-Fotografias y videos promocionando la campaña
-Circular promocionando la campaña
-Captura de pantalla de las redes sociales 
-Correos electronicos promocionando la campaña
-Lista de participantes
</t>
  </si>
  <si>
    <t xml:space="preserve">
-Cantidad de socializaciones realizadas
-Cantidad de servidores públicos impactados
</t>
  </si>
  <si>
    <t>Comision de Integridad</t>
  </si>
  <si>
    <t>Por determinar</t>
  </si>
  <si>
    <t>OJO</t>
  </si>
  <si>
    <t xml:space="preserve">Crear campaña institucional de sensibilización y promoción transversal de los valores  institucionales  por una cultura de integridad. </t>
  </si>
  <si>
    <t>Realizar actividades motivacionales, talleres, trivias, respecto de los valores institucionales, a través de las redes sociales, correos electrónicos, grupos de WhatsApp, informando y definiendo cuales son los valores y como estos podrían aplicarse en sus áreas de trabajo</t>
  </si>
  <si>
    <t xml:space="preserve">
-Campaña desarrollada
-Cantidad de socializaciones realizadas
-Cantidad de servidores públicos impactados
</t>
  </si>
  <si>
    <t>Todo el año</t>
  </si>
  <si>
    <t xml:space="preserve">Talleres la implementación de mecanismos de inducción sobre integridad a los nuevos servidores.
	</t>
  </si>
  <si>
    <t>En coordinación con el Departamento de Recursos Humanos, al momento de la inducción de los nuevos servidores públicos, impartiremos un taller respecto del código de integridad y la ética en los servidores públicos.</t>
  </si>
  <si>
    <t xml:space="preserve">-Convocatoria 
-Lista de participantes
</t>
  </si>
  <si>
    <t xml:space="preserve">Crear programa interno de formación para la integridad. </t>
  </si>
  <si>
    <r>
      <t>Impartiremos un taller titulado "</t>
    </r>
    <r>
      <rPr>
        <b/>
        <i/>
        <sz val="12"/>
        <rFont val="Arial"/>
        <family val="2"/>
      </rPr>
      <t>La Integridad en trabajo: Construyendo Confianza y Exito Laboral"</t>
    </r>
    <r>
      <rPr>
        <sz val="12"/>
        <rFont val="Arial"/>
        <family val="2"/>
      </rPr>
      <t>, para todos los colaboradores de la institución</t>
    </r>
  </si>
  <si>
    <t xml:space="preserve">-Programa interno de formación.
</t>
  </si>
  <si>
    <t xml:space="preserve">
-Programa interno de formación realizado.
</t>
  </si>
  <si>
    <t xml:space="preserve">1er Trimestre </t>
  </si>
  <si>
    <t>*Completar con programas de capacitación dirigido a los servidores públicos que fortalezcan la cultura de integridad y el cumplimiento normativo*</t>
  </si>
  <si>
    <t xml:space="preserve">Asistir y participar en los programas de capacitación </t>
  </si>
  <si>
    <t xml:space="preserve">-Fotografias y videos.
-Convocatoria.
-Lista de participantes
</t>
  </si>
  <si>
    <t xml:space="preserve">
-Cantidad de socializaciones realizadas
-Cantidad de servidores públicos impactados
</t>
  </si>
  <si>
    <t>T1/T2</t>
  </si>
  <si>
    <t>Producto 2 - Compromisos de alta dirección por la integridad.</t>
  </si>
  <si>
    <t xml:space="preserve">Objetivo: Crear la confianza y el clima de integridad que propicie los trabajos de la Comisión de Integridad Gubernamental y Cumplimiento Normativo (CIGCN), por la institucionalización del Sistema de Integridad y sus componentes. </t>
  </si>
  <si>
    <t xml:space="preserve">Asistir a la MAE y Equipo de Alta gerencia en la suscripcion y resolucion sobre el Compromiso Estrategico de Integridad y Prevencion de la Corrupcion Administrativa. </t>
  </si>
  <si>
    <t>Verificar y coordinar que se suscriba el compromiso de conformidad con lo establecido por la DIGEIG</t>
  </si>
  <si>
    <t>Asitencia a la MAE y Equipo de Alta gerencia en la suscripcion y resolucion sobre el Compromiso Estrategico de Integridad y Prevencion de la Corrupcion Administrativa.</t>
  </si>
  <si>
    <t xml:space="preserve">Asistir a la MAE y Equipo de Alta gerencia en la adopcion de las Directrices de Integridad para Cargos de Alto Nivel y Equipo de Alta Gerencia. </t>
  </si>
  <si>
    <t>Asitencia a la  MAE y Equipo de Alta gerencia en la adopcion de las Directrices de Integridad para Cargos de Alto Nivel y Equipo de Alta Gerencia.</t>
  </si>
  <si>
    <t xml:space="preserve">Desarrollar acto de lectura y firma del compromiso por la integridad de la máxima autoridad ante todos los servidores públicos de la institución. </t>
  </si>
  <si>
    <t>Verificar, validar y coordinar que se cumpla con los lineamientos de la DIGEIG para este acto y que el mismo se realice de manera virtual y presencial, para que los colaboradores del interior puedan participar</t>
  </si>
  <si>
    <t xml:space="preserve">-Fotografias y videos firmando el compromiso
-Captura de pantalla de las redes sociales
-Convocatoria 
-Lista de participantes
</t>
  </si>
  <si>
    <t>Acto de lectura y firma del compromiso realizado.</t>
  </si>
  <si>
    <t xml:space="preserve">Auditar que la firma de la maxima autoridad sea realizada conforme al debido proceso, adjuntando los anexos que forma parte del compromiso. Conforme al documento estandarizado. </t>
  </si>
  <si>
    <t>Verificar y validar que la firma se realice conforme al modelo emitido por DIGEIG</t>
  </si>
  <si>
    <t>-Auditoria firmada por la CIGCN</t>
  </si>
  <si>
    <t>-Auditoria elaborada por la CIGCN.</t>
  </si>
  <si>
    <t>Asistir a reuniones trimestrales de coordinacion en materia de integridad con la Maxima Autoridad.</t>
  </si>
  <si>
    <t>Asistir a las actividades realizadas por la DIGEIG y ser un ente promotor y difusor de las informaciones, ya sean estas, a traves de correos, minutas, entre otras.</t>
  </si>
  <si>
    <t xml:space="preserve">Listado de participantes, 
-Informe de temas socializados.
-Fotos.
-Correos. </t>
  </si>
  <si>
    <t xml:space="preserve">Informe realizado.
- Cantidad de participantes. 
</t>
  </si>
  <si>
    <t xml:space="preserve">1er, 2do, 3er y 4to Trimestre </t>
  </si>
  <si>
    <t>por determinar</t>
  </si>
  <si>
    <t xml:space="preserve">Elaborar matriz institucional del cumplimiento de las obligaciones de los sujetos obligados a presentar declaracion jurada de bienes. </t>
  </si>
  <si>
    <t>Creación de la matriz, en cumplimiento de lo solicitado</t>
  </si>
  <si>
    <t>-Matriz de sujetos obligados a declarar.</t>
  </si>
  <si>
    <t>-Matriz de sujetos obligados a declarar elaborada.</t>
  </si>
  <si>
    <t>Producto 3 - Modelo de gestion de riesgos de corrupción con enfásis en Debida Diligencia</t>
  </si>
  <si>
    <t xml:space="preserve">Objetivo: Desarrollar procesos con la finalidad de implementar estrategias y actividades preventivas de planeación, identificación, evaluación, valoración, tratamiento, seguimiento y difusión de los riesgos de corrupción en la administración pública. </t>
  </si>
  <si>
    <t>Plan de de acción de tratamiento de riesgos conductuales de corrupción.</t>
  </si>
  <si>
    <t>Se le solicitará a los diferentes dptos. Que creen una matriz de riesgos, o nos expliquen cuales son las actuaciones mas vulnerables a los fines de crear la matríz</t>
  </si>
  <si>
    <t xml:space="preserve">- Plan  de accion de riesgos conductuales.
-Lista de participantes
</t>
  </si>
  <si>
    <t xml:space="preserve">Plan de accion realizado.
</t>
  </si>
  <si>
    <t>Seguimiento y monitoreo de riesgos conductuales de corrupción.</t>
  </si>
  <si>
    <t xml:space="preserve">Se le dara seguimiento a los diferentes dptos. A traves de correos electronícos o de manera verbal, para que nos informen respecto de los riesgos que han surgido </t>
  </si>
  <si>
    <t xml:space="preserve">- Mapa de riesgos conductuales
</t>
  </si>
  <si>
    <t xml:space="preserve">Mapa de riesgo conductuales.
</t>
  </si>
  <si>
    <t>Evaluación a la Implementación del modelo de gestión de riesgos conductual.</t>
  </si>
  <si>
    <t>Implementación del modelo de Gestión de riesgos conductuales a traves de encuestas</t>
  </si>
  <si>
    <t>- Informe de implementación del modelo de gestion de riesgo conductual. 
- Matriz de riesgos conductuales de corrupción.</t>
  </si>
  <si>
    <t>Informe realizado.
Matriz de riesgos de conductuales de corrupción realizada.</t>
  </si>
  <si>
    <t xml:space="preserve"> 2do y 4to Trimestre </t>
  </si>
  <si>
    <t>Taller de inducción para la implementación de la politica de Debida Diligencia.</t>
  </si>
  <si>
    <t>Realizar un taller de inducción para la implementación de las politicas de debida diligencia</t>
  </si>
  <si>
    <t xml:space="preserve">Listado de participantes
 - Convocatoria
 - Fotos
- Correos 
- Agenda del taller 
- Borrador de la política. </t>
  </si>
  <si>
    <t xml:space="preserve">Borrador de politica realizado.
-Cantidad de socializaciones realizadas
-Cantidad de servidores públicos impactados
</t>
  </si>
  <si>
    <t>1er y 2do trimestre.</t>
  </si>
  <si>
    <t>Lanzamiento de la política de Debida Diligencia.</t>
  </si>
  <si>
    <t>Participar en el lanzamiento de las politicas</t>
  </si>
  <si>
    <t xml:space="preserve">Listado de participantes.
-Invitación.
-Fotos.
-Correos. </t>
  </si>
  <si>
    <t xml:space="preserve">Lanzamiento de la política de Debida Diligencia realizado.
</t>
  </si>
  <si>
    <t>Socialización permanente de la política de Debida Diligencia.</t>
  </si>
  <si>
    <t>Hacer un acto para socializar las políticas y realizar videos, mesanjes y publicaciones constantes para mantener actualizado a todos los servidores publicos</t>
  </si>
  <si>
    <t xml:space="preserve">Listado de participantes.
-Convocatoria.
-Fotos.
-Correos. </t>
  </si>
  <si>
    <t>Producto 4 - Política Institucional de Integridad y Anticorrupción.</t>
  </si>
  <si>
    <t xml:space="preserve">Objetivo: Establecer estándares conductuales de principios y valores éticos y de integridad para la prevención y mitigación de riesgos de conflictos de interés, soborno, incumplimiento normativo y cualquier otra conducta que genera riesgos de corrupción en la administración. </t>
  </si>
  <si>
    <t>Taller de inducción para la implementación del Código de Integridad y Conducta y/o su equivalente.</t>
  </si>
  <si>
    <t>Realizaremos un taller virtual y presencial, en el cual se presentará y se les entregará el código de integridad a todos los colaboradores</t>
  </si>
  <si>
    <t>-Convocatoria 
-Lista de participantes 
-Captura de pantalla de las redes sociales.</t>
  </si>
  <si>
    <t xml:space="preserve">Implementación del buzón físico de denuncia ciudadana de acuerdo a la resolución 05-2024. </t>
  </si>
  <si>
    <t>Realizar un acto con la presencia de la MAE y la alta gestión, en el cual se informe el uso y la importancia del mismo.</t>
  </si>
  <si>
    <t xml:space="preserve">Instalación de buzón físico de denuncia ciudadana estandarizado por la DIGEIG.
-Listado de participantes
-Invitación.
-Fotos.
-Correos. </t>
  </si>
  <si>
    <t xml:space="preserve">Buzón físico de denuncia ciudadana instalado.
Lanzamiento realizado. 
</t>
  </si>
  <si>
    <t>Socialización permanente sobre resolución 05-2024 de buzón físico de denuncia ciudadana.</t>
  </si>
  <si>
    <t>Realizar brochure, videos, capsulas informativas al respecto</t>
  </si>
  <si>
    <t xml:space="preserve">Listado de participantes, 
-Convocatoria.
-Fotos.
-Correos.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</si>
</sst>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&quot;$&quot;#,##0.00"/>
    <numFmt numFmtId="167" formatCode="0;[Red]0"/>
    <numFmt numFmtId="168" formatCode="[$-C0A]mmmm\-yy;@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Gill Sans MT"/>
      <family val="2"/>
    </font>
    <font>
      <sz val="10"/>
      <color theme="1"/>
      <name val="Gill Sans MT"/>
      <family val="2"/>
    </font>
    <font>
      <b/>
      <sz val="16"/>
      <color theme="1"/>
      <name val="Gill Sans MT"/>
      <family val="2"/>
    </font>
    <font>
      <b/>
      <sz val="16"/>
      <name val="Gill Sans MT"/>
      <family val="2"/>
    </font>
    <font>
      <b/>
      <sz val="14"/>
      <color theme="1"/>
      <name val="Gill Sans MT"/>
      <family val="2"/>
    </font>
    <font>
      <b/>
      <sz val="10"/>
      <color theme="1"/>
      <name val="Gill Sans MT"/>
      <family val="2"/>
    </font>
    <font>
      <b/>
      <sz val="18"/>
      <color theme="1"/>
      <name val="Garamond"/>
      <family val="1"/>
    </font>
    <font>
      <b/>
      <sz val="11"/>
      <color indexed="8"/>
      <name val="Gill Sans MT"/>
      <family val="2"/>
    </font>
    <font>
      <b/>
      <sz val="11"/>
      <name val="Gill Sans MT"/>
      <family val="2"/>
    </font>
    <font>
      <b/>
      <sz val="12"/>
      <color theme="3"/>
      <name val="Gill Sans MT"/>
      <family val="2"/>
    </font>
    <font>
      <sz val="11"/>
      <color indexed="8"/>
      <name val="Gill Sans MT"/>
      <family val="2"/>
    </font>
    <font>
      <sz val="11"/>
      <color rgb="FF000000"/>
      <name val="Gill Sans MT"/>
      <family val="2"/>
    </font>
    <font>
      <b/>
      <sz val="12"/>
      <color theme="3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Gill Sans MT"/>
      <family val="2"/>
    </font>
    <font>
      <b/>
      <sz val="20"/>
      <name val="Gill Sans MT"/>
      <family val="2"/>
    </font>
    <font>
      <b/>
      <sz val="20"/>
      <color theme="1"/>
      <name val="Gill Sans MT"/>
      <family val="2"/>
    </font>
    <font>
      <sz val="11"/>
      <color rgb="FFFF0000"/>
      <name val="Calibri"/>
      <family val="2"/>
      <scheme val="minor"/>
    </font>
    <font>
      <b/>
      <sz val="11"/>
      <name val="Trebuchet MS"/>
      <family val="2"/>
    </font>
    <font>
      <b/>
      <sz val="9.5"/>
      <name val="Trebuchet MS"/>
      <family val="2"/>
    </font>
    <font>
      <b/>
      <sz val="8"/>
      <name val="Calibri"/>
      <family val="2"/>
    </font>
    <font>
      <b/>
      <sz val="8"/>
      <color rgb="FF1F487C"/>
      <name val="Calibri"/>
      <family val="1"/>
    </font>
    <font>
      <b/>
      <sz val="6.5"/>
      <name val="Calibri"/>
      <family val="2"/>
    </font>
    <font>
      <b/>
      <sz val="6.5"/>
      <color rgb="FF1F487C"/>
      <name val="Calibri"/>
      <family val="1"/>
    </font>
    <font>
      <b/>
      <sz val="6.5"/>
      <name val="Trebuchet MS"/>
      <family val="2"/>
    </font>
    <font>
      <sz val="6.5"/>
      <name val="Trebuchet MS"/>
      <family val="2"/>
    </font>
    <font>
      <sz val="6.5"/>
      <color rgb="FF000000"/>
      <name val="Trebuchet MS"/>
      <family val="2"/>
    </font>
    <font>
      <b/>
      <sz val="6.5"/>
      <color rgb="FF000000"/>
      <name val="Trebuchet MS"/>
      <family val="2"/>
    </font>
    <font>
      <sz val="6.5"/>
      <name val="Calibri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3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rgb="FF000000"/>
      <name val="Calibri"/>
    </font>
    <font>
      <sz val="10"/>
      <color rgb="FF000000"/>
      <name val="Inherit"/>
    </font>
    <font>
      <sz val="12"/>
      <color rgb="FF000000"/>
      <name val="Calibri"/>
    </font>
    <font>
      <sz val="10"/>
      <color theme="1"/>
      <name val="Arial"/>
    </font>
    <font>
      <b/>
      <sz val="11"/>
      <color theme="1"/>
      <name val="Gill Sans MT"/>
      <family val="2"/>
    </font>
    <font>
      <b/>
      <sz val="11"/>
      <color theme="3"/>
      <name val="Gill Sans MT"/>
      <family val="2"/>
    </font>
    <font>
      <b/>
      <sz val="12"/>
      <color theme="4" tint="-0.249977111117893"/>
      <name val="Gill Sans MT"/>
      <family val="2"/>
    </font>
    <font>
      <b/>
      <sz val="12"/>
      <color theme="4" tint="-0.249977111117893"/>
      <name val="Calibri"/>
      <family val="2"/>
      <scheme val="minor"/>
    </font>
    <font>
      <sz val="11"/>
      <name val="Gill Sans MT"/>
      <family val="2"/>
    </font>
    <font>
      <b/>
      <sz val="10"/>
      <name val="Gill Sans MT"/>
      <family val="2"/>
    </font>
    <font>
      <b/>
      <sz val="10"/>
      <color indexed="8"/>
      <name val="Gill Sans MT"/>
      <family val="2"/>
    </font>
    <font>
      <b/>
      <sz val="18"/>
      <name val="Garamond"/>
      <family val="1"/>
    </font>
    <font>
      <sz val="10"/>
      <color rgb="FF000000"/>
      <name val="Gill Sans MT"/>
      <family val="2"/>
    </font>
    <font>
      <sz val="10"/>
      <color indexed="8"/>
      <name val="Gill Sans MT"/>
      <family val="2"/>
    </font>
    <font>
      <sz val="10"/>
      <color rgb="FFFF0000"/>
      <name val="Gill Sans MT"/>
      <family val="2"/>
    </font>
    <font>
      <sz val="11"/>
      <color rgb="FFFF0000"/>
      <name val="Gill Sans MT"/>
      <family val="2"/>
    </font>
    <font>
      <b/>
      <sz val="13"/>
      <color theme="3"/>
      <name val="Gill Sans MT"/>
      <family val="2"/>
    </font>
    <font>
      <b/>
      <sz val="13"/>
      <color rgb="FFFF000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7030A0"/>
      <name val="Gill Sans MT"/>
      <family val="2"/>
    </font>
    <font>
      <sz val="11"/>
      <color rgb="FF7030A0"/>
      <name val="Calibri"/>
      <family val="2"/>
      <scheme val="minor"/>
    </font>
    <font>
      <b/>
      <sz val="11"/>
      <color theme="4"/>
      <name val="Gill Sans MT"/>
      <family val="2"/>
    </font>
    <font>
      <b/>
      <sz val="18"/>
      <color theme="1"/>
      <name val="Gill Sans MT"/>
      <family val="2"/>
    </font>
    <font>
      <b/>
      <sz val="11"/>
      <color rgb="FF000000"/>
      <name val="Gill Sans MT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ptos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DCE6F0"/>
      </patternFill>
    </fill>
    <fill>
      <patternFill patternType="solid">
        <fgColor rgb="FFB8CCE3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rgb="FFA7BEDE"/>
      </bottom>
      <diagonal/>
    </border>
    <border>
      <left/>
      <right/>
      <top style="thin">
        <color rgb="FFA7BEDE"/>
      </top>
      <bottom style="thin">
        <color rgb="FFA7BED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rgb="FFA1B8E1"/>
      </bottom>
      <diagonal/>
    </border>
    <border>
      <left/>
      <right/>
      <top style="thick">
        <color rgb="FFA1B8E1"/>
      </top>
      <bottom style="thick">
        <color rgb="FFA1B8E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44" fontId="1" fillId="0" borderId="0" applyFont="0" applyFill="0" applyBorder="0" applyAlignment="0" applyProtection="0"/>
    <xf numFmtId="0" fontId="70" fillId="0" borderId="0"/>
  </cellStyleXfs>
  <cellXfs count="618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2" fillId="0" borderId="0" xfId="1" applyFill="1" applyBorder="1" applyAlignment="1">
      <alignment vertical="center" wrapText="1"/>
    </xf>
    <xf numFmtId="0" fontId="10" fillId="2" borderId="0" xfId="0" applyFont="1" applyFill="1"/>
    <xf numFmtId="0" fontId="13" fillId="3" borderId="7" xfId="1" applyFont="1" applyFill="1" applyBorder="1" applyAlignment="1">
      <alignment vertical="center" wrapText="1"/>
    </xf>
    <xf numFmtId="0" fontId="13" fillId="3" borderId="1" xfId="1" applyFont="1" applyFill="1" applyAlignment="1">
      <alignment horizontal="left" vertical="center" wrapText="1"/>
    </xf>
    <xf numFmtId="0" fontId="13" fillId="3" borderId="1" xfId="1" applyFont="1" applyFill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49" fontId="14" fillId="0" borderId="3" xfId="0" applyNumberFormat="1" applyFont="1" applyBorder="1" applyAlignment="1" applyProtection="1">
      <alignment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6" fillId="5" borderId="3" xfId="2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4" fillId="8" borderId="9" xfId="0" applyFont="1" applyFill="1" applyBorder="1" applyAlignment="1">
      <alignment horizontal="left" vertical="top" wrapText="1"/>
    </xf>
    <xf numFmtId="0" fontId="26" fillId="9" borderId="15" xfId="0" applyFont="1" applyFill="1" applyBorder="1" applyAlignment="1">
      <alignment horizontal="left" vertical="top" wrapText="1" indent="2"/>
    </xf>
    <xf numFmtId="0" fontId="0" fillId="9" borderId="15" xfId="0" applyFill="1" applyBorder="1" applyAlignment="1">
      <alignment horizontal="center" vertical="top" wrapText="1"/>
    </xf>
    <xf numFmtId="3" fontId="30" fillId="0" borderId="10" xfId="0" applyNumberFormat="1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center" wrapText="1"/>
    </xf>
    <xf numFmtId="1" fontId="30" fillId="0" borderId="3" xfId="0" applyNumberFormat="1" applyFont="1" applyBorder="1" applyAlignment="1">
      <alignment horizontal="center" vertical="center" shrinkToFit="1"/>
    </xf>
    <xf numFmtId="1" fontId="31" fillId="9" borderId="3" xfId="0" applyNumberFormat="1" applyFont="1" applyFill="1" applyBorder="1" applyAlignment="1">
      <alignment horizontal="center" vertical="center" shrinkToFit="1"/>
    </xf>
    <xf numFmtId="0" fontId="32" fillId="0" borderId="15" xfId="0" applyFont="1" applyBorder="1" applyAlignment="1">
      <alignment horizontal="left" vertical="top" wrapText="1"/>
    </xf>
    <xf numFmtId="0" fontId="29" fillId="0" borderId="3" xfId="0" applyFont="1" applyBorder="1" applyAlignment="1">
      <alignment vertical="top" wrapText="1"/>
    </xf>
    <xf numFmtId="0" fontId="29" fillId="0" borderId="25" xfId="0" applyFont="1" applyBorder="1" applyAlignment="1">
      <alignment vertical="top" wrapText="1"/>
    </xf>
    <xf numFmtId="0" fontId="29" fillId="0" borderId="25" xfId="0" applyFont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36" fillId="0" borderId="0" xfId="10" applyFont="1"/>
    <xf numFmtId="0" fontId="35" fillId="0" borderId="0" xfId="10"/>
    <xf numFmtId="0" fontId="38" fillId="10" borderId="26" xfId="10" applyFont="1" applyFill="1" applyBorder="1" applyAlignment="1">
      <alignment horizontal="left" vertical="center" wrapText="1"/>
    </xf>
    <xf numFmtId="0" fontId="38" fillId="10" borderId="26" xfId="10" applyFont="1" applyFill="1" applyBorder="1" applyAlignment="1">
      <alignment vertical="center" wrapText="1"/>
    </xf>
    <xf numFmtId="0" fontId="38" fillId="10" borderId="27" xfId="10" applyFont="1" applyFill="1" applyBorder="1" applyAlignment="1">
      <alignment vertical="center" wrapText="1"/>
    </xf>
    <xf numFmtId="0" fontId="40" fillId="11" borderId="15" xfId="10" applyFont="1" applyFill="1" applyBorder="1" applyAlignment="1">
      <alignment horizontal="center" vertical="center" wrapText="1"/>
    </xf>
    <xf numFmtId="0" fontId="40" fillId="11" borderId="15" xfId="10" applyFont="1" applyFill="1" applyBorder="1" applyAlignment="1">
      <alignment vertical="center" wrapText="1"/>
    </xf>
    <xf numFmtId="0" fontId="36" fillId="12" borderId="0" xfId="10" applyFont="1" applyFill="1"/>
    <xf numFmtId="0" fontId="41" fillId="12" borderId="14" xfId="10" applyFont="1" applyFill="1" applyBorder="1" applyAlignment="1">
      <alignment horizontal="center" vertical="center" wrapText="1"/>
    </xf>
    <xf numFmtId="0" fontId="41" fillId="12" borderId="15" xfId="10" applyFont="1" applyFill="1" applyBorder="1" applyAlignment="1">
      <alignment horizontal="center" vertical="center" wrapText="1"/>
    </xf>
    <xf numFmtId="0" fontId="41" fillId="12" borderId="10" xfId="10" applyFont="1" applyFill="1" applyBorder="1" applyAlignment="1">
      <alignment horizontal="center" vertical="center"/>
    </xf>
    <xf numFmtId="0" fontId="35" fillId="0" borderId="0" xfId="10" applyAlignment="1">
      <alignment horizontal="center"/>
    </xf>
    <xf numFmtId="0" fontId="41" fillId="12" borderId="10" xfId="10" applyFont="1" applyFill="1" applyBorder="1" applyAlignment="1">
      <alignment horizontal="center" vertical="center" wrapText="1"/>
    </xf>
    <xf numFmtId="0" fontId="35" fillId="12" borderId="15" xfId="10" applyFill="1" applyBorder="1" applyAlignment="1">
      <alignment horizontal="center" vertical="center"/>
    </xf>
    <xf numFmtId="0" fontId="35" fillId="12" borderId="0" xfId="10" applyFill="1" applyAlignment="1">
      <alignment horizontal="center"/>
    </xf>
    <xf numFmtId="0" fontId="41" fillId="12" borderId="16" xfId="10" applyFont="1" applyFill="1" applyBorder="1" applyAlignment="1">
      <alignment horizontal="center"/>
    </xf>
    <xf numFmtId="0" fontId="43" fillId="12" borderId="15" xfId="10" applyFont="1" applyFill="1" applyBorder="1" applyAlignment="1">
      <alignment horizontal="center"/>
    </xf>
    <xf numFmtId="0" fontId="41" fillId="12" borderId="15" xfId="10" applyFont="1" applyFill="1" applyBorder="1" applyAlignment="1">
      <alignment horizontal="center"/>
    </xf>
    <xf numFmtId="0" fontId="36" fillId="12" borderId="15" xfId="10" applyFont="1" applyFill="1" applyBorder="1" applyAlignment="1">
      <alignment horizontal="center" vertical="center"/>
    </xf>
    <xf numFmtId="0" fontId="41" fillId="12" borderId="16" xfId="10" applyFont="1" applyFill="1" applyBorder="1" applyAlignment="1">
      <alignment horizontal="center" vertical="center" wrapText="1"/>
    </xf>
    <xf numFmtId="0" fontId="41" fillId="12" borderId="15" xfId="10" applyFont="1" applyFill="1" applyBorder="1" applyAlignment="1">
      <alignment horizontal="center" vertical="center"/>
    </xf>
    <xf numFmtId="0" fontId="41" fillId="12" borderId="16" xfId="10" applyFont="1" applyFill="1" applyBorder="1" applyAlignment="1">
      <alignment horizontal="center" vertical="center"/>
    </xf>
    <xf numFmtId="0" fontId="35" fillId="12" borderId="10" xfId="10" applyFill="1" applyBorder="1"/>
    <xf numFmtId="0" fontId="35" fillId="12" borderId="15" xfId="10" applyFill="1" applyBorder="1" applyAlignment="1">
      <alignment horizontal="center"/>
    </xf>
    <xf numFmtId="4" fontId="35" fillId="12" borderId="10" xfId="10" applyNumberFormat="1" applyFill="1" applyBorder="1" applyAlignment="1">
      <alignment horizontal="center" vertical="center"/>
    </xf>
    <xf numFmtId="4" fontId="35" fillId="12" borderId="14" xfId="10" applyNumberFormat="1" applyFill="1" applyBorder="1" applyAlignment="1">
      <alignment horizontal="center" vertical="center"/>
    </xf>
    <xf numFmtId="0" fontId="45" fillId="12" borderId="15" xfId="10" applyFont="1" applyFill="1" applyBorder="1" applyAlignment="1">
      <alignment horizontal="left"/>
    </xf>
    <xf numFmtId="0" fontId="45" fillId="12" borderId="15" xfId="10" applyFont="1" applyFill="1" applyBorder="1" applyAlignment="1">
      <alignment horizontal="left" wrapText="1"/>
    </xf>
    <xf numFmtId="4" fontId="35" fillId="12" borderId="16" xfId="10" applyNumberFormat="1" applyFill="1" applyBorder="1" applyAlignment="1">
      <alignment horizontal="center" vertical="center"/>
    </xf>
    <xf numFmtId="0" fontId="43" fillId="12" borderId="0" xfId="10" applyFont="1" applyFill="1" applyAlignment="1">
      <alignment horizontal="center" wrapText="1"/>
    </xf>
    <xf numFmtId="0" fontId="35" fillId="12" borderId="0" xfId="10" applyFill="1"/>
    <xf numFmtId="0" fontId="47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 wrapText="1"/>
    </xf>
    <xf numFmtId="0" fontId="48" fillId="2" borderId="0" xfId="1" applyFont="1" applyFill="1" applyBorder="1" applyAlignment="1">
      <alignment horizontal="left" vertical="center" wrapText="1"/>
    </xf>
    <xf numFmtId="0" fontId="48" fillId="2" borderId="0" xfId="1" applyFont="1" applyFill="1" applyBorder="1" applyAlignment="1">
      <alignment horizontal="center" vertical="center" wrapText="1"/>
    </xf>
    <xf numFmtId="0" fontId="4" fillId="0" borderId="0" xfId="0" applyFont="1"/>
    <xf numFmtId="0" fontId="13" fillId="5" borderId="3" xfId="2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9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5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/>
    <xf numFmtId="0" fontId="4" fillId="2" borderId="31" xfId="0" applyFont="1" applyFill="1" applyBorder="1"/>
    <xf numFmtId="166" fontId="5" fillId="2" borderId="0" xfId="0" applyNumberFormat="1" applyFont="1" applyFill="1"/>
    <xf numFmtId="166" fontId="0" fillId="0" borderId="0" xfId="0" applyNumberFormat="1"/>
    <xf numFmtId="166" fontId="9" fillId="2" borderId="0" xfId="0" applyNumberFormat="1" applyFont="1" applyFill="1" applyAlignment="1">
      <alignment horizontal="center" wrapText="1"/>
    </xf>
    <xf numFmtId="0" fontId="2" fillId="6" borderId="1" xfId="1" applyFill="1" applyAlignment="1">
      <alignment horizontal="left" vertical="center" wrapText="1"/>
    </xf>
    <xf numFmtId="166" fontId="2" fillId="6" borderId="1" xfId="1" applyNumberFormat="1" applyFill="1" applyAlignment="1">
      <alignment horizontal="center" vertical="center" wrapText="1"/>
    </xf>
    <xf numFmtId="0" fontId="2" fillId="6" borderId="7" xfId="1" applyFill="1" applyBorder="1" applyAlignment="1">
      <alignment vertical="center" wrapText="1"/>
    </xf>
    <xf numFmtId="166" fontId="2" fillId="6" borderId="7" xfId="1" applyNumberFormat="1" applyFill="1" applyBorder="1" applyAlignment="1">
      <alignment vertical="center" wrapText="1"/>
    </xf>
    <xf numFmtId="0" fontId="2" fillId="2" borderId="0" xfId="1" applyFill="1" applyBorder="1" applyAlignment="1">
      <alignment horizontal="left" vertical="center" wrapText="1"/>
    </xf>
    <xf numFmtId="0" fontId="2" fillId="2" borderId="0" xfId="1" applyFill="1" applyBorder="1" applyAlignment="1">
      <alignment horizontal="center" vertical="center" wrapText="1"/>
    </xf>
    <xf numFmtId="166" fontId="2" fillId="2" borderId="0" xfId="1" applyNumberFormat="1" applyFill="1" applyBorder="1" applyAlignment="1">
      <alignment horizontal="center" vertical="center" wrapText="1"/>
    </xf>
    <xf numFmtId="166" fontId="3" fillId="7" borderId="3" xfId="2" applyNumberFormat="1" applyFill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" fillId="0" borderId="3" xfId="2" applyFont="1" applyFill="1" applyBorder="1" applyAlignment="1">
      <alignment horizontal="center" vertical="center" wrapText="1"/>
    </xf>
    <xf numFmtId="0" fontId="55" fillId="0" borderId="3" xfId="0" applyFont="1" applyBorder="1" applyAlignment="1" applyProtection="1">
      <alignment horizontal="left" vertical="center" wrapText="1"/>
      <protection locked="0"/>
    </xf>
    <xf numFmtId="0" fontId="55" fillId="0" borderId="3" xfId="0" applyFont="1" applyBorder="1" applyAlignment="1" applyProtection="1">
      <alignment vertical="center" wrapText="1"/>
      <protection locked="0"/>
    </xf>
    <xf numFmtId="0" fontId="3" fillId="0" borderId="3" xfId="2" applyFill="1" applyBorder="1" applyAlignment="1">
      <alignment horizontal="center" vertical="center" wrapText="1"/>
    </xf>
    <xf numFmtId="0" fontId="55" fillId="0" borderId="3" xfId="0" applyFont="1" applyBorder="1" applyAlignment="1" applyProtection="1">
      <alignment horizontal="center" vertical="center" wrapText="1"/>
      <protection locked="0"/>
    </xf>
    <xf numFmtId="166" fontId="56" fillId="0" borderId="3" xfId="0" applyNumberFormat="1" applyFont="1" applyBorder="1" applyAlignment="1" applyProtection="1">
      <alignment horizontal="center" vertical="center" wrapText="1"/>
      <protection locked="0"/>
    </xf>
    <xf numFmtId="0" fontId="5" fillId="13" borderId="0" xfId="0" applyFont="1" applyFill="1"/>
    <xf numFmtId="0" fontId="0" fillId="13" borderId="0" xfId="0" applyFill="1"/>
    <xf numFmtId="0" fontId="55" fillId="2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49" fontId="56" fillId="0" borderId="3" xfId="0" applyNumberFormat="1" applyFont="1" applyBorder="1" applyAlignment="1" applyProtection="1">
      <alignment horizontal="left" vertical="center" wrapText="1"/>
      <protection locked="0"/>
    </xf>
    <xf numFmtId="167" fontId="53" fillId="0" borderId="3" xfId="0" applyNumberFormat="1" applyFont="1" applyBorder="1" applyAlignment="1" applyProtection="1">
      <alignment horizontal="center" vertical="center" wrapText="1"/>
      <protection locked="0"/>
    </xf>
    <xf numFmtId="167" fontId="53" fillId="0" borderId="3" xfId="9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6" fillId="2" borderId="3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49" fontId="56" fillId="2" borderId="3" xfId="0" applyNumberFormat="1" applyFont="1" applyFill="1" applyBorder="1" applyAlignment="1" applyProtection="1">
      <alignment vertical="center" wrapText="1"/>
      <protection locked="0"/>
    </xf>
    <xf numFmtId="0" fontId="55" fillId="2" borderId="3" xfId="0" applyFont="1" applyFill="1" applyBorder="1" applyAlignment="1" applyProtection="1">
      <alignment horizontal="center" vertical="center" wrapText="1"/>
      <protection locked="0"/>
    </xf>
    <xf numFmtId="167" fontId="53" fillId="0" borderId="3" xfId="6" applyNumberFormat="1" applyFont="1" applyFill="1" applyBorder="1" applyAlignment="1" applyProtection="1">
      <alignment horizontal="center" vertical="center" wrapText="1"/>
      <protection locked="0"/>
    </xf>
    <xf numFmtId="0" fontId="56" fillId="2" borderId="3" xfId="0" applyFont="1" applyFill="1" applyBorder="1" applyAlignment="1" applyProtection="1">
      <alignment horizontal="center" vertical="center" wrapText="1"/>
      <protection locked="0"/>
    </xf>
    <xf numFmtId="166" fontId="56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56" fillId="0" borderId="3" xfId="0" applyNumberFormat="1" applyFont="1" applyBorder="1" applyAlignment="1" applyProtection="1">
      <alignment horizontal="center" vertical="center" wrapText="1"/>
      <protection locked="0"/>
    </xf>
    <xf numFmtId="3" fontId="56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166" fontId="0" fillId="2" borderId="0" xfId="0" applyNumberFormat="1" applyFill="1"/>
    <xf numFmtId="0" fontId="57" fillId="2" borderId="0" xfId="0" applyFont="1" applyFill="1"/>
    <xf numFmtId="0" fontId="5" fillId="2" borderId="0" xfId="0" applyFont="1" applyFill="1" applyAlignment="1">
      <alignment horizontal="left"/>
    </xf>
    <xf numFmtId="0" fontId="21" fillId="0" borderId="0" xfId="0" applyFont="1"/>
    <xf numFmtId="0" fontId="0" fillId="0" borderId="0" xfId="0" applyAlignment="1">
      <alignment horizontal="left"/>
    </xf>
    <xf numFmtId="0" fontId="58" fillId="2" borderId="0" xfId="0" applyFont="1" applyFill="1"/>
    <xf numFmtId="0" fontId="4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59" fillId="3" borderId="1" xfId="1" applyFont="1" applyFill="1" applyAlignment="1">
      <alignment horizontal="left" vertical="center" wrapText="1"/>
    </xf>
    <xf numFmtId="0" fontId="59" fillId="3" borderId="1" xfId="1" applyFont="1" applyFill="1" applyAlignment="1">
      <alignment horizontal="left" vertical="center"/>
    </xf>
    <xf numFmtId="0" fontId="59" fillId="3" borderId="1" xfId="1" applyFont="1" applyFill="1" applyAlignment="1">
      <alignment vertical="center" wrapText="1"/>
    </xf>
    <xf numFmtId="0" fontId="59" fillId="3" borderId="7" xfId="1" applyFont="1" applyFill="1" applyBorder="1" applyAlignment="1">
      <alignment horizontal="left" vertical="center" wrapText="1"/>
    </xf>
    <xf numFmtId="0" fontId="60" fillId="3" borderId="1" xfId="1" applyFont="1" applyFill="1" applyAlignment="1">
      <alignment vertical="center" wrapText="1"/>
    </xf>
    <xf numFmtId="0" fontId="59" fillId="3" borderId="7" xfId="1" applyFont="1" applyFill="1" applyBorder="1" applyAlignment="1">
      <alignment vertical="center" wrapText="1"/>
    </xf>
    <xf numFmtId="0" fontId="60" fillId="3" borderId="7" xfId="1" applyFont="1" applyFill="1" applyBorder="1" applyAlignment="1">
      <alignment vertical="center" wrapText="1"/>
    </xf>
    <xf numFmtId="0" fontId="59" fillId="2" borderId="0" xfId="1" applyFont="1" applyFill="1" applyBorder="1" applyAlignment="1">
      <alignment horizontal="left" vertical="center" wrapText="1"/>
    </xf>
    <xf numFmtId="0" fontId="59" fillId="2" borderId="0" xfId="1" applyFont="1" applyFill="1" applyBorder="1" applyAlignment="1">
      <alignment horizontal="center" vertical="center" wrapText="1"/>
    </xf>
    <xf numFmtId="0" fontId="60" fillId="2" borderId="0" xfId="1" applyFont="1" applyFill="1" applyBorder="1" applyAlignment="1">
      <alignment horizontal="center" vertical="center" wrapText="1"/>
    </xf>
    <xf numFmtId="0" fontId="58" fillId="0" borderId="0" xfId="0" applyFont="1"/>
    <xf numFmtId="0" fontId="4" fillId="0" borderId="0" xfId="0" applyFont="1" applyAlignment="1">
      <alignment horizontal="left"/>
    </xf>
    <xf numFmtId="0" fontId="13" fillId="14" borderId="3" xfId="2" applyFont="1" applyFill="1" applyBorder="1" applyAlignment="1">
      <alignment horizontal="center" vertical="center" wrapText="1"/>
    </xf>
    <xf numFmtId="0" fontId="51" fillId="16" borderId="3" xfId="0" applyFont="1" applyFill="1" applyBorder="1" applyAlignment="1">
      <alignment vertical="center" wrapText="1"/>
    </xf>
    <xf numFmtId="0" fontId="51" fillId="15" borderId="3" xfId="0" applyFont="1" applyFill="1" applyBorder="1" applyAlignment="1">
      <alignment vertical="center" wrapText="1"/>
    </xf>
    <xf numFmtId="0" fontId="51" fillId="15" borderId="4" xfId="0" applyFont="1" applyFill="1" applyBorder="1" applyAlignment="1" applyProtection="1">
      <alignment horizontal="center" vertical="center" wrapText="1"/>
      <protection locked="0"/>
    </xf>
    <xf numFmtId="0" fontId="51" fillId="15" borderId="4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51" fillId="15" borderId="4" xfId="0" applyFont="1" applyFill="1" applyBorder="1" applyAlignment="1">
      <alignment horizontal="left" vertical="center" wrapText="1"/>
    </xf>
    <xf numFmtId="9" fontId="12" fillId="15" borderId="3" xfId="0" applyNumberFormat="1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vertical="center" wrapText="1"/>
    </xf>
    <xf numFmtId="43" fontId="51" fillId="15" borderId="3" xfId="8" applyFont="1" applyFill="1" applyBorder="1" applyAlignment="1">
      <alignment vertical="center" wrapText="1"/>
    </xf>
    <xf numFmtId="0" fontId="63" fillId="0" borderId="0" xfId="0" applyFont="1"/>
    <xf numFmtId="0" fontId="63" fillId="0" borderId="0" xfId="0" applyFont="1" applyAlignment="1">
      <alignment horizontal="left"/>
    </xf>
    <xf numFmtId="43" fontId="63" fillId="0" borderId="0" xfId="8" applyFont="1"/>
    <xf numFmtId="0" fontId="51" fillId="0" borderId="3" xfId="0" applyFont="1" applyBorder="1" applyAlignment="1" applyProtection="1">
      <alignment horizontal="center" vertical="center" wrapText="1"/>
      <protection locked="0"/>
    </xf>
    <xf numFmtId="43" fontId="51" fillId="15" borderId="4" xfId="8" applyFont="1" applyFill="1" applyBorder="1" applyAlignment="1">
      <alignment vertical="center" wrapText="1"/>
    </xf>
    <xf numFmtId="0" fontId="51" fillId="15" borderId="3" xfId="0" applyFont="1" applyFill="1" applyBorder="1" applyAlignment="1">
      <alignment horizontal="center" vertical="center" wrapText="1"/>
    </xf>
    <xf numFmtId="43" fontId="51" fillId="15" borderId="3" xfId="8" applyFont="1" applyFill="1" applyBorder="1" applyAlignment="1">
      <alignment horizontal="right" vertical="center" wrapText="1"/>
    </xf>
    <xf numFmtId="0" fontId="51" fillId="15" borderId="3" xfId="0" applyFont="1" applyFill="1" applyBorder="1" applyAlignment="1">
      <alignment horizontal="center" vertical="top" wrapText="1"/>
    </xf>
    <xf numFmtId="0" fontId="51" fillId="15" borderId="3" xfId="0" applyFont="1" applyFill="1" applyBorder="1" applyAlignment="1" applyProtection="1">
      <alignment vertical="center" wrapText="1"/>
      <protection locked="0"/>
    </xf>
    <xf numFmtId="0" fontId="12" fillId="18" borderId="5" xfId="0" applyFont="1" applyFill="1" applyBorder="1" applyAlignment="1" applyProtection="1">
      <alignment horizontal="center" vertical="center" wrapText="1"/>
      <protection locked="0"/>
    </xf>
    <xf numFmtId="0" fontId="12" fillId="18" borderId="5" xfId="0" applyFont="1" applyFill="1" applyBorder="1" applyAlignment="1">
      <alignment horizontal="center" vertical="center" wrapText="1"/>
    </xf>
    <xf numFmtId="0" fontId="12" fillId="18" borderId="5" xfId="0" applyFont="1" applyFill="1" applyBorder="1" applyAlignment="1" applyProtection="1">
      <alignment horizontal="left" vertical="center" wrapText="1"/>
      <protection locked="0"/>
    </xf>
    <xf numFmtId="43" fontId="12" fillId="18" borderId="5" xfId="8" applyFont="1" applyFill="1" applyBorder="1" applyAlignment="1" applyProtection="1">
      <alignment vertical="center" wrapText="1"/>
      <protection locked="0"/>
    </xf>
    <xf numFmtId="0" fontId="63" fillId="2" borderId="4" xfId="0" applyFont="1" applyFill="1" applyBorder="1" applyAlignment="1">
      <alignment vertical="center" wrapText="1"/>
    </xf>
    <xf numFmtId="0" fontId="51" fillId="0" borderId="3" xfId="0" applyFont="1" applyBorder="1" applyAlignment="1">
      <alignment vertical="center" wrapText="1"/>
    </xf>
    <xf numFmtId="0" fontId="12" fillId="15" borderId="3" xfId="0" applyFont="1" applyFill="1" applyBorder="1" applyAlignment="1" applyProtection="1">
      <alignment horizontal="center" vertical="center" wrapText="1"/>
      <protection locked="0"/>
    </xf>
    <xf numFmtId="0" fontId="51" fillId="15" borderId="4" xfId="0" applyFont="1" applyFill="1" applyBorder="1" applyAlignment="1" applyProtection="1">
      <alignment horizontal="left" vertical="center" wrapText="1"/>
      <protection locked="0"/>
    </xf>
    <xf numFmtId="43" fontId="51" fillId="15" borderId="4" xfId="8" applyFont="1" applyFill="1" applyBorder="1" applyAlignment="1" applyProtection="1">
      <alignment vertical="center" wrapText="1"/>
      <protection locked="0"/>
    </xf>
    <xf numFmtId="0" fontId="65" fillId="2" borderId="0" xfId="0" applyFont="1" applyFill="1"/>
    <xf numFmtId="0" fontId="66" fillId="2" borderId="0" xfId="0" applyFont="1" applyFill="1"/>
    <xf numFmtId="0" fontId="66" fillId="0" borderId="0" xfId="0" applyFont="1"/>
    <xf numFmtId="0" fontId="67" fillId="3" borderId="3" xfId="0" applyFont="1" applyFill="1" applyBorder="1" applyAlignment="1" applyProtection="1">
      <alignment vertical="center" wrapText="1"/>
      <protection locked="0"/>
    </xf>
    <xf numFmtId="0" fontId="67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43" fontId="11" fillId="3" borderId="3" xfId="8" applyFont="1" applyFill="1" applyBorder="1" applyAlignment="1" applyProtection="1">
      <alignment horizontal="right" vertical="center" wrapText="1"/>
      <protection locked="0"/>
    </xf>
    <xf numFmtId="0" fontId="4" fillId="15" borderId="0" xfId="0" applyFont="1" applyFill="1" applyAlignment="1" applyProtection="1">
      <alignment vertical="center" wrapText="1"/>
      <protection locked="0"/>
    </xf>
    <xf numFmtId="0" fontId="4" fillId="15" borderId="0" xfId="0" applyFont="1" applyFill="1" applyAlignment="1" applyProtection="1">
      <alignment horizontal="center" wrapText="1"/>
      <protection locked="0"/>
    </xf>
    <xf numFmtId="0" fontId="21" fillId="2" borderId="0" xfId="0" applyFont="1" applyFill="1"/>
    <xf numFmtId="0" fontId="0" fillId="2" borderId="0" xfId="0" applyFill="1" applyAlignment="1">
      <alignment horizontal="left"/>
    </xf>
    <xf numFmtId="0" fontId="51" fillId="15" borderId="5" xfId="0" applyFont="1" applyFill="1" applyBorder="1" applyAlignment="1">
      <alignment horizontal="center" vertical="center" wrapText="1"/>
    </xf>
    <xf numFmtId="0" fontId="51" fillId="15" borderId="6" xfId="0" applyFont="1" applyFill="1" applyBorder="1" applyAlignment="1">
      <alignment horizontal="center" vertical="center" wrapText="1"/>
    </xf>
    <xf numFmtId="0" fontId="51" fillId="15" borderId="4" xfId="0" applyFont="1" applyFill="1" applyBorder="1" applyAlignment="1">
      <alignment horizontal="center" vertical="center" wrapText="1"/>
    </xf>
    <xf numFmtId="43" fontId="51" fillId="15" borderId="5" xfId="8" applyFont="1" applyFill="1" applyBorder="1" applyAlignment="1">
      <alignment horizontal="center" vertical="center" wrapText="1"/>
    </xf>
    <xf numFmtId="43" fontId="51" fillId="15" borderId="6" xfId="8" applyFont="1" applyFill="1" applyBorder="1" applyAlignment="1">
      <alignment horizontal="center" vertical="center" wrapText="1"/>
    </xf>
    <xf numFmtId="43" fontId="51" fillId="15" borderId="4" xfId="8" applyFont="1" applyFill="1" applyBorder="1" applyAlignment="1">
      <alignment horizontal="center" vertical="center" wrapText="1"/>
    </xf>
    <xf numFmtId="0" fontId="51" fillId="15" borderId="5" xfId="0" applyFont="1" applyFill="1" applyBorder="1" applyAlignment="1" applyProtection="1">
      <alignment horizontal="center" vertical="center" wrapText="1"/>
      <protection locked="0"/>
    </xf>
    <xf numFmtId="0" fontId="51" fillId="15" borderId="4" xfId="0" applyFont="1" applyFill="1" applyBorder="1" applyAlignment="1" applyProtection="1">
      <alignment horizontal="center" vertical="center" wrapText="1"/>
      <protection locked="0"/>
    </xf>
    <xf numFmtId="0" fontId="64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12" fillId="17" borderId="5" xfId="0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12" fillId="17" borderId="5" xfId="9" applyNumberFormat="1" applyFont="1" applyFill="1" applyBorder="1" applyAlignment="1">
      <alignment horizontal="center" vertical="center" wrapText="1"/>
    </xf>
    <xf numFmtId="0" fontId="12" fillId="17" borderId="6" xfId="9" applyNumberFormat="1" applyFont="1" applyFill="1" applyBorder="1" applyAlignment="1">
      <alignment horizontal="center" vertical="center" wrapText="1"/>
    </xf>
    <xf numFmtId="0" fontId="12" fillId="17" borderId="4" xfId="9" applyNumberFormat="1" applyFont="1" applyFill="1" applyBorder="1" applyAlignment="1">
      <alignment horizontal="center" vertical="center" wrapText="1"/>
    </xf>
    <xf numFmtId="0" fontId="51" fillId="15" borderId="5" xfId="0" applyFont="1" applyFill="1" applyBorder="1" applyAlignment="1">
      <alignment horizontal="left" vertical="center" wrapText="1"/>
    </xf>
    <xf numFmtId="0" fontId="51" fillId="15" borderId="6" xfId="0" applyFont="1" applyFill="1" applyBorder="1" applyAlignment="1">
      <alignment horizontal="left" vertical="center" wrapText="1"/>
    </xf>
    <xf numFmtId="0" fontId="51" fillId="15" borderId="4" xfId="0" applyFont="1" applyFill="1" applyBorder="1" applyAlignment="1">
      <alignment horizontal="left" vertical="center" wrapText="1"/>
    </xf>
    <xf numFmtId="43" fontId="51" fillId="15" borderId="5" xfId="8" applyFont="1" applyFill="1" applyBorder="1" applyAlignment="1">
      <alignment horizontal="left" vertical="center" wrapText="1"/>
    </xf>
    <xf numFmtId="43" fontId="51" fillId="15" borderId="4" xfId="8" applyFont="1" applyFill="1" applyBorder="1" applyAlignment="1">
      <alignment horizontal="left" vertical="center" wrapText="1"/>
    </xf>
    <xf numFmtId="0" fontId="51" fillId="15" borderId="5" xfId="0" applyFont="1" applyFill="1" applyBorder="1" applyAlignment="1">
      <alignment horizontal="center" vertical="top" wrapText="1"/>
    </xf>
    <xf numFmtId="0" fontId="51" fillId="15" borderId="4" xfId="0" applyFont="1" applyFill="1" applyBorder="1" applyAlignment="1">
      <alignment horizontal="center" vertical="top" wrapText="1"/>
    </xf>
    <xf numFmtId="0" fontId="51" fillId="15" borderId="6" xfId="0" applyFont="1" applyFill="1" applyBorder="1" applyAlignment="1" applyProtection="1">
      <alignment horizontal="center" vertical="center" wrapText="1"/>
      <protection locked="0"/>
    </xf>
    <xf numFmtId="0" fontId="51" fillId="2" borderId="5" xfId="0" applyFont="1" applyFill="1" applyBorder="1" applyAlignment="1" applyProtection="1">
      <alignment horizontal="center" vertical="center" wrapText="1"/>
      <protection locked="0"/>
    </xf>
    <xf numFmtId="0" fontId="51" fillId="2" borderId="6" xfId="0" applyFont="1" applyFill="1" applyBorder="1" applyAlignment="1" applyProtection="1">
      <alignment horizontal="center" vertical="center" wrapText="1"/>
      <protection locked="0"/>
    </xf>
    <xf numFmtId="0" fontId="51" fillId="2" borderId="4" xfId="0" applyFont="1" applyFill="1" applyBorder="1" applyAlignment="1" applyProtection="1">
      <alignment horizontal="center" vertical="center" wrapText="1"/>
      <protection locked="0"/>
    </xf>
    <xf numFmtId="0" fontId="12" fillId="15" borderId="5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43" fontId="12" fillId="2" borderId="5" xfId="8" applyFont="1" applyFill="1" applyBorder="1" applyAlignment="1">
      <alignment horizontal="center" vertical="center" wrapText="1"/>
    </xf>
    <xf numFmtId="43" fontId="12" fillId="2" borderId="4" xfId="8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 vertical="center" wrapText="1"/>
    </xf>
    <xf numFmtId="43" fontId="51" fillId="16" borderId="5" xfId="8" applyFont="1" applyFill="1" applyBorder="1" applyAlignment="1">
      <alignment horizontal="center" vertical="center" wrapText="1"/>
    </xf>
    <xf numFmtId="43" fontId="51" fillId="16" borderId="6" xfId="8" applyFont="1" applyFill="1" applyBorder="1" applyAlignment="1">
      <alignment horizontal="center" vertical="center" wrapText="1"/>
    </xf>
    <xf numFmtId="43" fontId="51" fillId="16" borderId="4" xfId="8" applyFont="1" applyFill="1" applyBorder="1" applyAlignment="1">
      <alignment horizontal="center" vertical="center" wrapText="1"/>
    </xf>
    <xf numFmtId="0" fontId="51" fillId="16" borderId="5" xfId="0" applyFont="1" applyFill="1" applyBorder="1" applyAlignment="1">
      <alignment horizontal="left" vertical="center" wrapText="1"/>
    </xf>
    <xf numFmtId="0" fontId="51" fillId="16" borderId="4" xfId="0" applyFont="1" applyFill="1" applyBorder="1" applyAlignment="1">
      <alignment horizontal="left" vertical="center" wrapText="1"/>
    </xf>
    <xf numFmtId="0" fontId="51" fillId="16" borderId="6" xfId="0" applyFont="1" applyFill="1" applyBorder="1" applyAlignment="1">
      <alignment horizontal="left" vertical="center" wrapText="1"/>
    </xf>
    <xf numFmtId="0" fontId="51" fillId="15" borderId="3" xfId="0" applyFont="1" applyFill="1" applyBorder="1" applyAlignment="1" applyProtection="1">
      <alignment horizontal="center" vertical="center" wrapText="1"/>
      <protection locked="0"/>
    </xf>
    <xf numFmtId="0" fontId="47" fillId="17" borderId="5" xfId="0" applyFont="1" applyFill="1" applyBorder="1" applyAlignment="1">
      <alignment horizontal="center" vertical="center" wrapText="1"/>
    </xf>
    <xf numFmtId="0" fontId="47" fillId="17" borderId="6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51" fillId="16" borderId="33" xfId="0" applyFont="1" applyFill="1" applyBorder="1" applyAlignment="1" applyProtection="1">
      <alignment horizontal="center" vertical="center" wrapText="1"/>
      <protection locked="0"/>
    </xf>
    <xf numFmtId="0" fontId="51" fillId="16" borderId="34" xfId="0" applyFont="1" applyFill="1" applyBorder="1" applyAlignment="1" applyProtection="1">
      <alignment horizontal="center" vertical="center" wrapText="1"/>
      <protection locked="0"/>
    </xf>
    <xf numFmtId="9" fontId="51" fillId="16" borderId="5" xfId="0" applyNumberFormat="1" applyFont="1" applyFill="1" applyBorder="1" applyAlignment="1">
      <alignment horizontal="center" vertical="center" wrapText="1"/>
    </xf>
    <xf numFmtId="9" fontId="51" fillId="16" borderId="6" xfId="0" applyNumberFormat="1" applyFont="1" applyFill="1" applyBorder="1" applyAlignment="1">
      <alignment horizontal="center" vertical="center" wrapText="1"/>
    </xf>
    <xf numFmtId="9" fontId="51" fillId="16" borderId="4" xfId="0" applyNumberFormat="1" applyFont="1" applyFill="1" applyBorder="1" applyAlignment="1">
      <alignment horizontal="center" vertical="center" wrapText="1"/>
    </xf>
    <xf numFmtId="0" fontId="51" fillId="16" borderId="5" xfId="0" applyFont="1" applyFill="1" applyBorder="1" applyAlignment="1">
      <alignment horizontal="center" vertical="center" wrapText="1"/>
    </xf>
    <xf numFmtId="0" fontId="51" fillId="16" borderId="6" xfId="0" applyFont="1" applyFill="1" applyBorder="1" applyAlignment="1">
      <alignment horizontal="center" vertical="center" wrapText="1"/>
    </xf>
    <xf numFmtId="0" fontId="51" fillId="16" borderId="4" xfId="0" applyFont="1" applyFill="1" applyBorder="1" applyAlignment="1">
      <alignment horizontal="center" vertical="center" wrapText="1"/>
    </xf>
    <xf numFmtId="0" fontId="12" fillId="16" borderId="5" xfId="8" applyNumberFormat="1" applyFont="1" applyFill="1" applyBorder="1" applyAlignment="1">
      <alignment horizontal="center" vertical="center" wrapText="1"/>
    </xf>
    <xf numFmtId="0" fontId="12" fillId="16" borderId="6" xfId="8" applyNumberFormat="1" applyFont="1" applyFill="1" applyBorder="1" applyAlignment="1">
      <alignment horizontal="center" vertical="center" wrapText="1"/>
    </xf>
    <xf numFmtId="0" fontId="12" fillId="16" borderId="4" xfId="8" applyNumberFormat="1" applyFont="1" applyFill="1" applyBorder="1" applyAlignment="1">
      <alignment horizontal="center" vertical="center" wrapText="1"/>
    </xf>
    <xf numFmtId="0" fontId="13" fillId="14" borderId="5" xfId="2" applyFont="1" applyFill="1" applyBorder="1" applyAlignment="1">
      <alignment horizontal="center" vertical="center" wrapText="1"/>
    </xf>
    <xf numFmtId="0" fontId="13" fillId="14" borderId="6" xfId="2" applyFont="1" applyFill="1" applyBorder="1" applyAlignment="1">
      <alignment horizontal="center" vertical="center" wrapText="1"/>
    </xf>
    <xf numFmtId="0" fontId="13" fillId="14" borderId="4" xfId="2" applyFont="1" applyFill="1" applyBorder="1" applyAlignment="1">
      <alignment horizontal="center" vertical="center" wrapText="1"/>
    </xf>
    <xf numFmtId="0" fontId="13" fillId="14" borderId="3" xfId="2" applyFont="1" applyFill="1" applyBorder="1" applyAlignment="1">
      <alignment horizontal="center" vertical="center" wrapText="1"/>
    </xf>
    <xf numFmtId="0" fontId="13" fillId="14" borderId="3" xfId="2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  <xf numFmtId="0" fontId="59" fillId="3" borderId="7" xfId="1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7" borderId="3" xfId="2" applyFill="1" applyBorder="1" applyAlignment="1">
      <alignment horizontal="center" vertical="center" wrapText="1"/>
    </xf>
    <xf numFmtId="0" fontId="2" fillId="6" borderId="1" xfId="1" applyFill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54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52" fillId="3" borderId="31" xfId="0" applyFont="1" applyFill="1" applyBorder="1" applyAlignment="1">
      <alignment horizontal="right" vertical="center"/>
    </xf>
    <xf numFmtId="0" fontId="52" fillId="3" borderId="3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166" fontId="14" fillId="0" borderId="5" xfId="0" applyNumberFormat="1" applyFont="1" applyBorder="1" applyAlignment="1" applyProtection="1">
      <alignment horizontal="center" vertical="center" wrapText="1"/>
      <protection locked="0"/>
    </xf>
    <xf numFmtId="166" fontId="14" fillId="0" borderId="6" xfId="0" applyNumberFormat="1" applyFont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9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9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9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5" fillId="2" borderId="5" xfId="0" applyFont="1" applyFill="1" applyBorder="1" applyAlignment="1">
      <alignment wrapText="1"/>
    </xf>
    <xf numFmtId="0" fontId="0" fillId="0" borderId="4" xfId="0" applyBorder="1"/>
    <xf numFmtId="0" fontId="14" fillId="0" borderId="5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9" fontId="15" fillId="0" borderId="5" xfId="0" applyNumberFormat="1" applyFont="1" applyBorder="1" applyAlignment="1" applyProtection="1">
      <alignment horizontal="center" vertical="center" wrapText="1"/>
      <protection locked="0"/>
    </xf>
    <xf numFmtId="9" fontId="14" fillId="0" borderId="5" xfId="0" applyNumberFormat="1" applyFont="1" applyBorder="1" applyAlignment="1" applyProtection="1">
      <alignment horizontal="left" vertical="center" wrapText="1"/>
      <protection locked="0"/>
    </xf>
    <xf numFmtId="9" fontId="14" fillId="0" borderId="6" xfId="0" applyNumberFormat="1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15" fillId="0" borderId="6" xfId="0" applyNumberFormat="1" applyFont="1" applyBorder="1" applyAlignment="1" applyProtection="1">
      <alignment horizontal="center" vertical="center" wrapText="1"/>
      <protection locked="0"/>
    </xf>
    <xf numFmtId="9" fontId="15" fillId="0" borderId="4" xfId="0" applyNumberFormat="1" applyFont="1" applyBorder="1" applyAlignment="1" applyProtection="1">
      <alignment horizontal="center" vertical="center" wrapText="1"/>
      <protection locked="0"/>
    </xf>
    <xf numFmtId="0" fontId="51" fillId="0" borderId="5" xfId="0" applyFont="1" applyBorder="1" applyAlignment="1" applyProtection="1">
      <alignment horizontal="left" vertical="center" wrapText="1"/>
      <protection locked="0"/>
    </xf>
    <xf numFmtId="0" fontId="51" fillId="0" borderId="6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51" fillId="0" borderId="5" xfId="0" applyFont="1" applyBorder="1" applyAlignment="1" applyProtection="1">
      <alignment horizontal="center" vertical="center" wrapText="1"/>
      <protection locked="0"/>
    </xf>
    <xf numFmtId="0" fontId="51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9" fillId="5" borderId="3" xfId="0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49" fillId="5" borderId="5" xfId="0" applyFont="1" applyFill="1" applyBorder="1" applyAlignment="1">
      <alignment horizontal="center" vertical="center" wrapText="1"/>
    </xf>
    <xf numFmtId="0" fontId="50" fillId="5" borderId="6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/>
    </xf>
    <xf numFmtId="0" fontId="49" fillId="5" borderId="3" xfId="0" applyFont="1" applyFill="1" applyBorder="1" applyAlignment="1">
      <alignment horizontal="center" vertical="center"/>
    </xf>
    <xf numFmtId="0" fontId="13" fillId="3" borderId="1" xfId="1" applyFont="1" applyFill="1" applyAlignment="1">
      <alignment horizontal="left" vertical="center" wrapText="1"/>
    </xf>
    <xf numFmtId="0" fontId="13" fillId="3" borderId="7" xfId="1" applyFont="1" applyFill="1" applyBorder="1" applyAlignment="1">
      <alignment horizontal="left" vertical="center" wrapText="1"/>
    </xf>
    <xf numFmtId="0" fontId="35" fillId="12" borderId="10" xfId="10" applyFill="1" applyBorder="1" applyAlignment="1">
      <alignment horizontal="center" vertical="center"/>
    </xf>
    <xf numFmtId="0" fontId="39" fillId="0" borderId="14" xfId="10" applyFont="1" applyBorder="1"/>
    <xf numFmtId="0" fontId="39" fillId="0" borderId="16" xfId="10" applyFont="1" applyBorder="1"/>
    <xf numFmtId="0" fontId="35" fillId="12" borderId="10" xfId="10" applyFill="1" applyBorder="1"/>
    <xf numFmtId="0" fontId="43" fillId="12" borderId="10" xfId="10" applyFont="1" applyFill="1" applyBorder="1" applyAlignment="1">
      <alignment horizontal="center" vertical="center" wrapText="1"/>
    </xf>
    <xf numFmtId="0" fontId="43" fillId="12" borderId="10" xfId="10" applyFont="1" applyFill="1" applyBorder="1" applyAlignment="1">
      <alignment horizontal="center" vertical="center"/>
    </xf>
    <xf numFmtId="0" fontId="35" fillId="12" borderId="10" xfId="10" applyFill="1" applyBorder="1" applyAlignment="1">
      <alignment horizontal="center"/>
    </xf>
    <xf numFmtId="0" fontId="35" fillId="12" borderId="10" xfId="10" applyFill="1" applyBorder="1" applyAlignment="1">
      <alignment horizontal="center" vertical="center" wrapText="1"/>
    </xf>
    <xf numFmtId="0" fontId="45" fillId="12" borderId="10" xfId="10" applyFont="1" applyFill="1" applyBorder="1" applyAlignment="1">
      <alignment horizontal="center" vertical="center"/>
    </xf>
    <xf numFmtId="0" fontId="35" fillId="12" borderId="10" xfId="10" applyFill="1" applyBorder="1" applyAlignment="1">
      <alignment horizontal="center" wrapText="1"/>
    </xf>
    <xf numFmtId="0" fontId="41" fillId="12" borderId="10" xfId="10" applyFont="1" applyFill="1" applyBorder="1" applyAlignment="1">
      <alignment horizontal="center" vertical="center"/>
    </xf>
    <xf numFmtId="0" fontId="36" fillId="12" borderId="10" xfId="10" applyFont="1" applyFill="1" applyBorder="1" applyAlignment="1">
      <alignment horizontal="center" vertical="center"/>
    </xf>
    <xf numFmtId="0" fontId="46" fillId="12" borderId="10" xfId="10" applyFont="1" applyFill="1" applyBorder="1" applyAlignment="1">
      <alignment horizontal="center" vertical="center" wrapText="1"/>
    </xf>
    <xf numFmtId="0" fontId="41" fillId="12" borderId="10" xfId="10" applyFont="1" applyFill="1" applyBorder="1" applyAlignment="1">
      <alignment horizontal="center" vertical="center" wrapText="1"/>
    </xf>
    <xf numFmtId="0" fontId="42" fillId="12" borderId="10" xfId="10" applyFont="1" applyFill="1" applyBorder="1" applyAlignment="1">
      <alignment horizontal="center" vertical="center" wrapText="1"/>
    </xf>
    <xf numFmtId="0" fontId="42" fillId="12" borderId="18" xfId="10" applyFont="1" applyFill="1" applyBorder="1" applyAlignment="1">
      <alignment horizontal="center" vertical="center" wrapText="1"/>
    </xf>
    <xf numFmtId="0" fontId="39" fillId="0" borderId="18" xfId="10" applyFont="1" applyBorder="1"/>
    <xf numFmtId="0" fontId="39" fillId="0" borderId="19" xfId="10" applyFont="1" applyBorder="1"/>
    <xf numFmtId="0" fontId="41" fillId="12" borderId="18" xfId="10" applyFont="1" applyFill="1" applyBorder="1" applyAlignment="1">
      <alignment horizontal="center" vertical="center" wrapText="1"/>
    </xf>
    <xf numFmtId="0" fontId="43" fillId="12" borderId="18" xfId="10" applyFont="1" applyFill="1" applyBorder="1" applyAlignment="1">
      <alignment horizontal="center" vertical="center" wrapText="1"/>
    </xf>
    <xf numFmtId="0" fontId="36" fillId="12" borderId="10" xfId="10" applyFont="1" applyFill="1" applyBorder="1" applyAlignment="1">
      <alignment horizontal="center" vertical="center" wrapText="1"/>
    </xf>
    <xf numFmtId="0" fontId="46" fillId="12" borderId="14" xfId="10" applyFont="1" applyFill="1" applyBorder="1" applyAlignment="1">
      <alignment horizontal="center" vertical="center" wrapText="1"/>
    </xf>
    <xf numFmtId="0" fontId="41" fillId="12" borderId="14" xfId="10" applyFont="1" applyFill="1" applyBorder="1" applyAlignment="1">
      <alignment horizontal="center" vertical="center" wrapText="1"/>
    </xf>
    <xf numFmtId="0" fontId="45" fillId="12" borderId="18" xfId="10" applyFont="1" applyFill="1" applyBorder="1" applyAlignment="1">
      <alignment horizontal="center" vertical="center" wrapText="1"/>
    </xf>
    <xf numFmtId="0" fontId="41" fillId="12" borderId="10" xfId="10" applyFont="1" applyFill="1" applyBorder="1" applyAlignment="1">
      <alignment horizontal="center"/>
    </xf>
    <xf numFmtId="4" fontId="41" fillId="12" borderId="10" xfId="10" applyNumberFormat="1" applyFont="1" applyFill="1" applyBorder="1" applyAlignment="1">
      <alignment horizontal="center" vertical="center"/>
    </xf>
    <xf numFmtId="0" fontId="44" fillId="12" borderId="18" xfId="10" applyFont="1" applyFill="1" applyBorder="1" applyAlignment="1">
      <alignment horizontal="center" vertical="center" wrapText="1"/>
    </xf>
    <xf numFmtId="0" fontId="43" fillId="12" borderId="0" xfId="10" applyFont="1" applyFill="1" applyAlignment="1">
      <alignment horizontal="center" vertical="center"/>
    </xf>
    <xf numFmtId="0" fontId="35" fillId="0" borderId="0" xfId="10"/>
    <xf numFmtId="0" fontId="40" fillId="11" borderId="10" xfId="10" applyFont="1" applyFill="1" applyBorder="1" applyAlignment="1">
      <alignment horizontal="center" vertical="center" wrapText="1"/>
    </xf>
    <xf numFmtId="0" fontId="40" fillId="11" borderId="28" xfId="10" applyFont="1" applyFill="1" applyBorder="1" applyAlignment="1">
      <alignment horizontal="center" vertical="center" wrapText="1"/>
    </xf>
    <xf numFmtId="0" fontId="39" fillId="0" borderId="29" xfId="10" applyFont="1" applyBorder="1"/>
    <xf numFmtId="0" fontId="39" fillId="0" borderId="17" xfId="10" applyFont="1" applyBorder="1"/>
    <xf numFmtId="0" fontId="39" fillId="0" borderId="24" xfId="10" applyFont="1" applyBorder="1"/>
    <xf numFmtId="0" fontId="39" fillId="0" borderId="30" xfId="10" applyFont="1" applyBorder="1"/>
    <xf numFmtId="0" fontId="36" fillId="0" borderId="0" xfId="10" applyFont="1" applyAlignment="1">
      <alignment horizontal="left"/>
    </xf>
    <xf numFmtId="0" fontId="37" fillId="0" borderId="0" xfId="10" applyFont="1" applyAlignment="1">
      <alignment horizontal="left" wrapText="1"/>
    </xf>
    <xf numFmtId="0" fontId="38" fillId="10" borderId="26" xfId="10" applyFont="1" applyFill="1" applyBorder="1" applyAlignment="1">
      <alignment horizontal="left" vertical="center" wrapText="1"/>
    </xf>
    <xf numFmtId="0" fontId="39" fillId="0" borderId="26" xfId="10" applyFont="1" applyBorder="1"/>
    <xf numFmtId="0" fontId="35" fillId="10" borderId="0" xfId="10" applyFill="1"/>
    <xf numFmtId="0" fontId="39" fillId="0" borderId="0" xfId="10" applyFont="1"/>
    <xf numFmtId="0" fontId="40" fillId="11" borderId="14" xfId="1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1" fontId="31" fillId="9" borderId="10" xfId="0" applyNumberFormat="1" applyFont="1" applyFill="1" applyBorder="1" applyAlignment="1">
      <alignment horizontal="center" vertical="center" shrinkToFit="1"/>
    </xf>
    <xf numFmtId="1" fontId="31" fillId="9" borderId="14" xfId="0" applyNumberFormat="1" applyFont="1" applyFill="1" applyBorder="1" applyAlignment="1">
      <alignment horizontal="center" vertical="center" shrinkToFit="1"/>
    </xf>
    <xf numFmtId="1" fontId="31" fillId="9" borderId="16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center" vertical="top" wrapText="1"/>
    </xf>
    <xf numFmtId="3" fontId="30" fillId="0" borderId="23" xfId="0" applyNumberFormat="1" applyFont="1" applyBorder="1" applyAlignment="1">
      <alignment horizontal="center" vertical="center" shrinkToFit="1"/>
    </xf>
    <xf numFmtId="3" fontId="30" fillId="0" borderId="24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3" fontId="30" fillId="0" borderId="14" xfId="0" applyNumberFormat="1" applyFont="1" applyBorder="1" applyAlignment="1">
      <alignment horizontal="center" vertical="center" shrinkToFit="1"/>
    </xf>
    <xf numFmtId="3" fontId="30" fillId="0" borderId="16" xfId="0" applyNumberFormat="1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left" vertical="top" wrapText="1"/>
    </xf>
    <xf numFmtId="0" fontId="32" fillId="0" borderId="16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 indent="1"/>
    </xf>
    <xf numFmtId="0" fontId="29" fillId="0" borderId="14" xfId="0" applyFont="1" applyBorder="1" applyAlignment="1">
      <alignment horizontal="left" vertical="top" wrapText="1" indent="1"/>
    </xf>
    <xf numFmtId="0" fontId="29" fillId="0" borderId="16" xfId="0" applyFont="1" applyBorder="1" applyAlignment="1">
      <alignment horizontal="left" vertical="top" wrapText="1" indent="1"/>
    </xf>
    <xf numFmtId="1" fontId="30" fillId="0" borderId="10" xfId="0" applyNumberFormat="1" applyFont="1" applyBorder="1" applyAlignment="1">
      <alignment horizontal="center" vertical="center" shrinkToFit="1"/>
    </xf>
    <xf numFmtId="1" fontId="30" fillId="0" borderId="14" xfId="0" applyNumberFormat="1" applyFont="1" applyBorder="1" applyAlignment="1">
      <alignment horizontal="center" vertical="center" shrinkToFit="1"/>
    </xf>
    <xf numFmtId="1" fontId="30" fillId="0" borderId="16" xfId="0" applyNumberFormat="1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left" vertical="center" wrapText="1" indent="1"/>
    </xf>
    <xf numFmtId="0" fontId="29" fillId="0" borderId="18" xfId="0" applyFont="1" applyBorder="1" applyAlignment="1">
      <alignment horizontal="left" vertical="center" wrapText="1" indent="1"/>
    </xf>
    <xf numFmtId="0" fontId="29" fillId="0" borderId="19" xfId="0" applyFont="1" applyBorder="1" applyAlignment="1">
      <alignment horizontal="left" vertical="center" wrapText="1" indent="1"/>
    </xf>
    <xf numFmtId="0" fontId="29" fillId="0" borderId="10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3" fontId="30" fillId="0" borderId="10" xfId="0" applyNumberFormat="1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top" wrapText="1"/>
    </xf>
    <xf numFmtId="0" fontId="29" fillId="0" borderId="20" xfId="0" applyFont="1" applyBorder="1" applyAlignment="1">
      <alignment horizontal="center" vertical="top" wrapText="1"/>
    </xf>
    <xf numFmtId="0" fontId="29" fillId="0" borderId="22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9" fillId="0" borderId="19" xfId="0" applyFont="1" applyBorder="1" applyAlignment="1">
      <alignment horizontal="left" vertical="top" wrapText="1"/>
    </xf>
    <xf numFmtId="1" fontId="30" fillId="9" borderId="10" xfId="0" applyNumberFormat="1" applyFont="1" applyFill="1" applyBorder="1" applyAlignment="1">
      <alignment horizontal="center" vertical="center" shrinkToFit="1"/>
    </xf>
    <xf numFmtId="1" fontId="30" fillId="9" borderId="14" xfId="0" applyNumberFormat="1" applyFont="1" applyFill="1" applyBorder="1" applyAlignment="1">
      <alignment horizontal="center" vertical="center" shrinkToFit="1"/>
    </xf>
    <xf numFmtId="1" fontId="30" fillId="9" borderId="16" xfId="0" applyNumberFormat="1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left" vertical="top" wrapText="1" indent="1"/>
    </xf>
    <xf numFmtId="0" fontId="26" fillId="9" borderId="12" xfId="0" applyFont="1" applyFill="1" applyBorder="1" applyAlignment="1">
      <alignment horizontal="left" vertical="top" wrapText="1" indent="1"/>
    </xf>
    <xf numFmtId="0" fontId="26" fillId="9" borderId="13" xfId="0" applyFont="1" applyFill="1" applyBorder="1" applyAlignment="1">
      <alignment horizontal="left" vertical="top" wrapText="1" indent="1"/>
    </xf>
    <xf numFmtId="0" fontId="26" fillId="9" borderId="10" xfId="0" applyFont="1" applyFill="1" applyBorder="1" applyAlignment="1">
      <alignment horizontal="left" vertical="center" wrapText="1" indent="2"/>
    </xf>
    <xf numFmtId="0" fontId="26" fillId="9" borderId="14" xfId="0" applyFont="1" applyFill="1" applyBorder="1" applyAlignment="1">
      <alignment horizontal="left" vertical="center" wrapText="1" indent="2"/>
    </xf>
    <xf numFmtId="0" fontId="26" fillId="9" borderId="16" xfId="0" applyFont="1" applyFill="1" applyBorder="1" applyAlignment="1">
      <alignment horizontal="left" vertical="center" wrapText="1" indent="2"/>
    </xf>
    <xf numFmtId="0" fontId="26" fillId="9" borderId="11" xfId="0" applyFont="1" applyFill="1" applyBorder="1" applyAlignment="1">
      <alignment horizontal="left" vertical="top" wrapText="1" indent="4"/>
    </xf>
    <xf numFmtId="0" fontId="26" fillId="9" borderId="13" xfId="0" applyFont="1" applyFill="1" applyBorder="1" applyAlignment="1">
      <alignment horizontal="left" vertical="top" wrapText="1" indent="4"/>
    </xf>
    <xf numFmtId="0" fontId="26" fillId="9" borderId="10" xfId="0" applyFont="1" applyFill="1" applyBorder="1" applyAlignment="1">
      <alignment horizontal="left" vertical="top" wrapText="1"/>
    </xf>
    <xf numFmtId="0" fontId="26" fillId="9" borderId="16" xfId="0" applyFont="1" applyFill="1" applyBorder="1" applyAlignment="1">
      <alignment horizontal="left" vertical="top" wrapText="1"/>
    </xf>
    <xf numFmtId="0" fontId="26" fillId="9" borderId="10" xfId="0" applyFont="1" applyFill="1" applyBorder="1" applyAlignment="1">
      <alignment horizontal="left" vertical="top" wrapText="1" indent="2"/>
    </xf>
    <xf numFmtId="0" fontId="26" fillId="9" borderId="16" xfId="0" applyFont="1" applyFill="1" applyBorder="1" applyAlignment="1">
      <alignment horizontal="left" vertical="top" wrapText="1" indent="2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24" fillId="8" borderId="8" xfId="0" applyFont="1" applyFill="1" applyBorder="1" applyAlignment="1">
      <alignment horizontal="left" vertical="top" wrapText="1"/>
    </xf>
    <xf numFmtId="0" fontId="24" fillId="8" borderId="9" xfId="0" applyFont="1" applyFill="1" applyBorder="1" applyAlignment="1">
      <alignment horizontal="left" vertical="top" wrapText="1"/>
    </xf>
    <xf numFmtId="0" fontId="26" fillId="9" borderId="10" xfId="0" applyFont="1" applyFill="1" applyBorder="1" applyAlignment="1">
      <alignment horizontal="left" vertical="center" wrapText="1" indent="1"/>
    </xf>
    <xf numFmtId="0" fontId="26" fillId="9" borderId="14" xfId="0" applyFont="1" applyFill="1" applyBorder="1" applyAlignment="1">
      <alignment horizontal="left" vertical="center" wrapText="1" indent="1"/>
    </xf>
    <xf numFmtId="0" fontId="26" fillId="9" borderId="10" xfId="0" applyFont="1" applyFill="1" applyBorder="1" applyAlignment="1">
      <alignment horizontal="left" vertical="center" wrapText="1" indent="3"/>
    </xf>
    <xf numFmtId="0" fontId="26" fillId="9" borderId="14" xfId="0" applyFont="1" applyFill="1" applyBorder="1" applyAlignment="1">
      <alignment horizontal="left" vertical="center" wrapText="1" indent="3"/>
    </xf>
    <xf numFmtId="0" fontId="26" fillId="9" borderId="16" xfId="0" applyFont="1" applyFill="1" applyBorder="1" applyAlignment="1">
      <alignment horizontal="left" vertical="center" wrapText="1" indent="3"/>
    </xf>
    <xf numFmtId="0" fontId="26" fillId="9" borderId="16" xfId="0" applyFont="1" applyFill="1" applyBorder="1" applyAlignment="1">
      <alignment horizontal="left" vertical="center" wrapText="1" indent="1"/>
    </xf>
    <xf numFmtId="0" fontId="16" fillId="5" borderId="3" xfId="2" applyFont="1" applyFill="1" applyBorder="1" applyAlignment="1">
      <alignment horizontal="center" vertical="center" wrapText="1"/>
    </xf>
    <xf numFmtId="0" fontId="16" fillId="5" borderId="5" xfId="2" applyFont="1" applyFill="1" applyBorder="1" applyAlignment="1">
      <alignment horizontal="center" vertical="center" wrapText="1"/>
    </xf>
    <xf numFmtId="0" fontId="16" fillId="5" borderId="6" xfId="2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/>
    </xf>
    <xf numFmtId="0" fontId="2" fillId="6" borderId="7" xfId="1" applyFill="1" applyBorder="1" applyAlignment="1">
      <alignment horizontal="left" vertical="center" wrapText="1"/>
    </xf>
    <xf numFmtId="0" fontId="48" fillId="7" borderId="3" xfId="2" applyFont="1" applyFill="1" applyBorder="1" applyAlignment="1">
      <alignment horizontal="center" vertical="center" wrapText="1"/>
    </xf>
    <xf numFmtId="0" fontId="48" fillId="7" borderId="5" xfId="2" applyFont="1" applyFill="1" applyBorder="1" applyAlignment="1">
      <alignment horizontal="center" vertical="center" wrapText="1"/>
    </xf>
    <xf numFmtId="0" fontId="48" fillId="7" borderId="6" xfId="2" applyFont="1" applyFill="1" applyBorder="1" applyAlignment="1">
      <alignment horizontal="center" vertical="center" wrapText="1"/>
    </xf>
    <xf numFmtId="0" fontId="48" fillId="7" borderId="3" xfId="2" applyFont="1" applyFill="1" applyBorder="1" applyAlignment="1">
      <alignment horizontal="center" vertical="center" wrapText="1"/>
    </xf>
    <xf numFmtId="0" fontId="48" fillId="7" borderId="4" xfId="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9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4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9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4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69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4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7" fillId="2" borderId="5" xfId="0" applyFont="1" applyFill="1" applyBorder="1" applyAlignment="1" applyProtection="1">
      <alignment horizontal="center" vertical="center" wrapText="1"/>
      <protection locked="0"/>
    </xf>
    <xf numFmtId="0" fontId="4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47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47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4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left" vertical="center" wrapText="1"/>
    </xf>
    <xf numFmtId="0" fontId="69" fillId="2" borderId="5" xfId="0" applyFont="1" applyFill="1" applyBorder="1" applyAlignment="1" applyProtection="1">
      <alignment horizontal="left" vertical="center" wrapText="1"/>
      <protection locked="0"/>
    </xf>
    <xf numFmtId="9" fontId="14" fillId="5" borderId="5" xfId="0" applyNumberFormat="1" applyFont="1" applyFill="1" applyBorder="1" applyAlignment="1" applyProtection="1">
      <alignment horizontal="left" vertical="center" wrapText="1"/>
      <protection locked="0"/>
    </xf>
    <xf numFmtId="4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69" fillId="2" borderId="6" xfId="0" applyFont="1" applyFill="1" applyBorder="1" applyAlignment="1" applyProtection="1">
      <alignment horizontal="left" vertical="center" wrapText="1"/>
      <protection locked="0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4" fontId="14" fillId="2" borderId="6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69" fillId="2" borderId="4" xfId="0" applyFont="1" applyFill="1" applyBorder="1" applyAlignment="1" applyProtection="1">
      <alignment horizontal="left" vertical="center" wrapText="1"/>
      <protection locked="0"/>
    </xf>
    <xf numFmtId="0" fontId="14" fillId="5" borderId="4" xfId="0" applyFont="1" applyFill="1" applyBorder="1" applyAlignment="1" applyProtection="1">
      <alignment horizontal="left" vertical="center" wrapText="1"/>
      <protection locked="0"/>
    </xf>
    <xf numFmtId="4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/>
    <xf numFmtId="44" fontId="11" fillId="4" borderId="3" xfId="11" applyFont="1" applyFill="1" applyBorder="1" applyAlignment="1" applyProtection="1">
      <alignment horizontal="right" vertical="center" wrapText="1"/>
      <protection locked="0"/>
    </xf>
    <xf numFmtId="0" fontId="71" fillId="2" borderId="0" xfId="12" applyFont="1" applyFill="1" applyAlignment="1">
      <alignment horizontal="center" vertical="center" wrapText="1"/>
    </xf>
    <xf numFmtId="0" fontId="71" fillId="0" borderId="0" xfId="12" applyFont="1" applyAlignment="1">
      <alignment vertical="center" wrapText="1"/>
    </xf>
    <xf numFmtId="0" fontId="72" fillId="2" borderId="0" xfId="12" applyFont="1" applyFill="1" applyAlignment="1">
      <alignment horizontal="center" vertical="center" wrapText="1"/>
    </xf>
    <xf numFmtId="0" fontId="73" fillId="2" borderId="0" xfId="12" applyFont="1" applyFill="1" applyAlignment="1">
      <alignment horizontal="center" vertical="center" wrapText="1"/>
    </xf>
    <xf numFmtId="0" fontId="73" fillId="2" borderId="0" xfId="12" applyFont="1" applyFill="1" applyAlignment="1">
      <alignment horizontal="center" vertical="center" wrapText="1"/>
    </xf>
    <xf numFmtId="0" fontId="72" fillId="2" borderId="0" xfId="12" applyFont="1" applyFill="1" applyAlignment="1">
      <alignment horizontal="center" vertical="center" wrapText="1"/>
    </xf>
    <xf numFmtId="168" fontId="72" fillId="2" borderId="0" xfId="12" applyNumberFormat="1" applyFont="1" applyFill="1" applyAlignment="1">
      <alignment horizontal="center" vertical="center" wrapText="1"/>
    </xf>
    <xf numFmtId="0" fontId="74" fillId="19" borderId="35" xfId="12" applyFont="1" applyFill="1" applyBorder="1" applyAlignment="1">
      <alignment horizontal="center" vertical="center" wrapText="1"/>
    </xf>
    <xf numFmtId="0" fontId="74" fillId="19" borderId="36" xfId="12" applyFont="1" applyFill="1" applyBorder="1" applyAlignment="1">
      <alignment horizontal="center" vertical="center" wrapText="1"/>
    </xf>
    <xf numFmtId="0" fontId="75" fillId="0" borderId="0" xfId="12" applyFont="1" applyAlignment="1">
      <alignment vertical="center" wrapText="1"/>
    </xf>
    <xf numFmtId="0" fontId="76" fillId="2" borderId="37" xfId="12" applyFont="1" applyFill="1" applyBorder="1" applyAlignment="1">
      <alignment horizontal="left" vertical="center" wrapText="1"/>
    </xf>
    <xf numFmtId="0" fontId="76" fillId="2" borderId="38" xfId="12" applyFont="1" applyFill="1" applyBorder="1" applyAlignment="1">
      <alignment horizontal="left" vertical="center" wrapText="1"/>
    </xf>
    <xf numFmtId="0" fontId="76" fillId="2" borderId="39" xfId="12" applyFont="1" applyFill="1" applyBorder="1" applyAlignment="1">
      <alignment horizontal="left" vertical="center" wrapText="1"/>
    </xf>
    <xf numFmtId="168" fontId="76" fillId="2" borderId="40" xfId="12" applyNumberFormat="1" applyFont="1" applyFill="1" applyBorder="1" applyAlignment="1">
      <alignment horizontal="left" vertical="center" wrapText="1"/>
    </xf>
    <xf numFmtId="168" fontId="76" fillId="2" borderId="38" xfId="12" applyNumberFormat="1" applyFont="1" applyFill="1" applyBorder="1" applyAlignment="1">
      <alignment horizontal="left" vertical="center" wrapText="1"/>
    </xf>
    <xf numFmtId="0" fontId="76" fillId="2" borderId="40" xfId="12" applyFont="1" applyFill="1" applyBorder="1" applyAlignment="1">
      <alignment horizontal="left" vertical="center" wrapText="1"/>
    </xf>
    <xf numFmtId="0" fontId="76" fillId="2" borderId="41" xfId="12" applyFont="1" applyFill="1" applyBorder="1" applyAlignment="1">
      <alignment horizontal="left" vertical="center" wrapText="1"/>
    </xf>
    <xf numFmtId="0" fontId="76" fillId="2" borderId="42" xfId="12" applyFont="1" applyFill="1" applyBorder="1" applyAlignment="1">
      <alignment horizontal="left" vertical="center" wrapText="1"/>
    </xf>
    <xf numFmtId="0" fontId="76" fillId="2" borderId="32" xfId="12" applyFont="1" applyFill="1" applyBorder="1" applyAlignment="1">
      <alignment horizontal="left" vertical="center" wrapText="1"/>
    </xf>
    <xf numFmtId="168" fontId="76" fillId="2" borderId="31" xfId="12" applyNumberFormat="1" applyFont="1" applyFill="1" applyBorder="1" applyAlignment="1">
      <alignment horizontal="left" vertical="center" wrapText="1"/>
    </xf>
    <xf numFmtId="168" fontId="76" fillId="2" borderId="42" xfId="12" applyNumberFormat="1" applyFont="1" applyFill="1" applyBorder="1" applyAlignment="1">
      <alignment horizontal="left" vertical="center" wrapText="1"/>
    </xf>
    <xf numFmtId="0" fontId="76" fillId="2" borderId="31" xfId="12" applyFont="1" applyFill="1" applyBorder="1" applyAlignment="1">
      <alignment horizontal="left" vertical="center" wrapText="1"/>
    </xf>
    <xf numFmtId="0" fontId="76" fillId="2" borderId="43" xfId="12" applyFont="1" applyFill="1" applyBorder="1" applyAlignment="1">
      <alignment horizontal="left" vertical="center" wrapText="1"/>
    </xf>
    <xf numFmtId="0" fontId="76" fillId="2" borderId="31" xfId="12" applyFont="1" applyFill="1" applyBorder="1" applyAlignment="1">
      <alignment horizontal="center" vertical="center" wrapText="1"/>
    </xf>
    <xf numFmtId="0" fontId="76" fillId="2" borderId="42" xfId="12" applyFont="1" applyFill="1" applyBorder="1" applyAlignment="1">
      <alignment horizontal="center" vertical="center" wrapText="1"/>
    </xf>
    <xf numFmtId="0" fontId="76" fillId="2" borderId="32" xfId="12" applyFont="1" applyFill="1" applyBorder="1" applyAlignment="1">
      <alignment horizontal="center" vertical="center" wrapText="1"/>
    </xf>
    <xf numFmtId="0" fontId="76" fillId="19" borderId="6" xfId="12" applyFont="1" applyFill="1" applyBorder="1" applyAlignment="1">
      <alignment horizontal="center" vertical="center" wrapText="1"/>
    </xf>
    <xf numFmtId="0" fontId="74" fillId="20" borderId="44" xfId="12" applyFont="1" applyFill="1" applyBorder="1" applyAlignment="1">
      <alignment horizontal="center" vertical="center" wrapText="1"/>
    </xf>
    <xf numFmtId="0" fontId="74" fillId="20" borderId="0" xfId="12" applyFont="1" applyFill="1" applyAlignment="1">
      <alignment horizontal="center" vertical="center" wrapText="1"/>
    </xf>
    <xf numFmtId="0" fontId="76" fillId="19" borderId="45" xfId="12" applyFont="1" applyFill="1" applyBorder="1" applyAlignment="1">
      <alignment horizontal="center" vertical="center" wrapText="1"/>
    </xf>
    <xf numFmtId="168" fontId="76" fillId="19" borderId="46" xfId="12" applyNumberFormat="1" applyFont="1" applyFill="1" applyBorder="1" applyAlignment="1">
      <alignment horizontal="center" vertical="center" wrapText="1"/>
    </xf>
    <xf numFmtId="0" fontId="76" fillId="19" borderId="47" xfId="12" applyFont="1" applyFill="1" applyBorder="1" applyAlignment="1">
      <alignment horizontal="center" vertical="center" wrapText="1"/>
    </xf>
    <xf numFmtId="0" fontId="76" fillId="19" borderId="48" xfId="12" applyFont="1" applyFill="1" applyBorder="1" applyAlignment="1">
      <alignment horizontal="center" vertical="center" wrapText="1"/>
    </xf>
    <xf numFmtId="0" fontId="77" fillId="0" borderId="0" xfId="12" applyFont="1" applyAlignment="1">
      <alignment vertical="center" wrapText="1"/>
    </xf>
    <xf numFmtId="0" fontId="76" fillId="19" borderId="49" xfId="12" applyFont="1" applyFill="1" applyBorder="1" applyAlignment="1">
      <alignment horizontal="center" vertical="center" wrapText="1"/>
    </xf>
    <xf numFmtId="0" fontId="76" fillId="19" borderId="4" xfId="12" applyFont="1" applyFill="1" applyBorder="1" applyAlignment="1">
      <alignment horizontal="center" vertical="center" wrapText="1"/>
    </xf>
    <xf numFmtId="0" fontId="78" fillId="2" borderId="50" xfId="12" applyFont="1" applyFill="1" applyBorder="1" applyAlignment="1">
      <alignment horizontal="center" vertical="center" wrapText="1"/>
    </xf>
    <xf numFmtId="0" fontId="78" fillId="2" borderId="51" xfId="12" applyFont="1" applyFill="1" applyBorder="1" applyAlignment="1">
      <alignment horizontal="center" vertical="center" wrapText="1"/>
    </xf>
    <xf numFmtId="0" fontId="76" fillId="20" borderId="0" xfId="12" applyFont="1" applyFill="1" applyAlignment="1">
      <alignment vertical="center" wrapText="1"/>
    </xf>
    <xf numFmtId="0" fontId="76" fillId="20" borderId="34" xfId="12" applyFont="1" applyFill="1" applyBorder="1" applyAlignment="1">
      <alignment vertical="center" wrapText="1"/>
    </xf>
    <xf numFmtId="0" fontId="79" fillId="20" borderId="3" xfId="12" applyFont="1" applyFill="1" applyBorder="1" applyAlignment="1">
      <alignment horizontal="left" vertical="center" wrapText="1"/>
    </xf>
    <xf numFmtId="0" fontId="80" fillId="20" borderId="3" xfId="12" applyFont="1" applyFill="1" applyBorder="1" applyAlignment="1">
      <alignment vertical="center"/>
    </xf>
    <xf numFmtId="0" fontId="79" fillId="0" borderId="3" xfId="12" applyFont="1" applyBorder="1" applyAlignment="1">
      <alignment horizontal="center" vertical="center" wrapText="1"/>
    </xf>
    <xf numFmtId="0" fontId="79" fillId="0" borderId="3" xfId="12" applyFont="1" applyBorder="1" applyAlignment="1">
      <alignment horizontal="left" vertical="center" wrapText="1"/>
    </xf>
    <xf numFmtId="0" fontId="79" fillId="2" borderId="3" xfId="12" quotePrefix="1" applyFont="1" applyFill="1" applyBorder="1" applyAlignment="1">
      <alignment horizontal="left" vertical="center" wrapText="1"/>
    </xf>
    <xf numFmtId="0" fontId="79" fillId="2" borderId="52" xfId="12" applyFont="1" applyFill="1" applyBorder="1" applyAlignment="1">
      <alignment horizontal="left" vertical="center" wrapText="1"/>
    </xf>
    <xf numFmtId="0" fontId="71" fillId="0" borderId="3" xfId="12" applyFont="1" applyBorder="1" applyAlignment="1">
      <alignment vertical="center" wrapText="1"/>
    </xf>
    <xf numFmtId="0" fontId="82" fillId="2" borderId="3" xfId="12" applyFont="1" applyFill="1" applyBorder="1" applyAlignment="1">
      <alignment horizontal="left" vertical="center" wrapText="1"/>
    </xf>
    <xf numFmtId="0" fontId="76" fillId="20" borderId="31" xfId="12" applyFont="1" applyFill="1" applyBorder="1" applyAlignment="1">
      <alignment horizontal="left" vertical="center" wrapText="1"/>
    </xf>
    <xf numFmtId="0" fontId="76" fillId="20" borderId="32" xfId="12" applyFont="1" applyFill="1" applyBorder="1" applyAlignment="1">
      <alignment horizontal="left" vertical="center" wrapText="1"/>
    </xf>
    <xf numFmtId="0" fontId="79" fillId="20" borderId="53" xfId="12" applyFont="1" applyFill="1" applyBorder="1" applyAlignment="1">
      <alignment horizontal="left" vertical="center" wrapText="1"/>
    </xf>
    <xf numFmtId="0" fontId="79" fillId="20" borderId="54" xfId="12" applyFont="1" applyFill="1" applyBorder="1" applyAlignment="1">
      <alignment horizontal="left" vertical="center" wrapText="1"/>
    </xf>
    <xf numFmtId="0" fontId="71" fillId="20" borderId="3" xfId="12" applyFont="1" applyFill="1" applyBorder="1" applyAlignment="1">
      <alignment vertical="center" wrapText="1"/>
    </xf>
    <xf numFmtId="0" fontId="79" fillId="0" borderId="3" xfId="12" applyFont="1" applyBorder="1" applyAlignment="1">
      <alignment vertical="center" wrapText="1"/>
    </xf>
    <xf numFmtId="0" fontId="79" fillId="2" borderId="52" xfId="12" quotePrefix="1" applyFont="1" applyFill="1" applyBorder="1" applyAlignment="1">
      <alignment vertical="center" wrapText="1"/>
    </xf>
    <xf numFmtId="0" fontId="79" fillId="0" borderId="3" xfId="12" quotePrefix="1" applyFont="1" applyBorder="1" applyAlignment="1">
      <alignment horizontal="left" vertical="center" wrapText="1"/>
    </xf>
    <xf numFmtId="0" fontId="76" fillId="20" borderId="31" xfId="12" applyFont="1" applyFill="1" applyBorder="1" applyAlignment="1">
      <alignment horizontal="center" vertical="center" wrapText="1"/>
    </xf>
    <xf numFmtId="0" fontId="76" fillId="20" borderId="32" xfId="12" applyFont="1" applyFill="1" applyBorder="1" applyAlignment="1">
      <alignment horizontal="center" vertical="center" wrapText="1"/>
    </xf>
    <xf numFmtId="0" fontId="79" fillId="2" borderId="3" xfId="12" applyFont="1" applyFill="1" applyBorder="1" applyAlignment="1">
      <alignment horizontal="center" vertical="center" wrapText="1"/>
    </xf>
    <xf numFmtId="0" fontId="79" fillId="2" borderId="3" xfId="12" applyFont="1" applyFill="1" applyBorder="1" applyAlignment="1">
      <alignment horizontal="left" vertical="center" wrapText="1"/>
    </xf>
    <xf numFmtId="0" fontId="71" fillId="0" borderId="3" xfId="12" applyFont="1" applyBorder="1" applyAlignment="1">
      <alignment horizontal="center" vertical="center" wrapText="1"/>
    </xf>
    <xf numFmtId="0" fontId="79" fillId="20" borderId="31" xfId="12" applyFont="1" applyFill="1" applyBorder="1" applyAlignment="1">
      <alignment horizontal="left" vertical="center" wrapText="1"/>
    </xf>
    <xf numFmtId="0" fontId="79" fillId="20" borderId="42" xfId="12" applyFont="1" applyFill="1" applyBorder="1" applyAlignment="1">
      <alignment horizontal="left" vertical="center" wrapText="1"/>
    </xf>
    <xf numFmtId="0" fontId="79" fillId="20" borderId="32" xfId="12" applyFont="1" applyFill="1" applyBorder="1" applyAlignment="1">
      <alignment horizontal="left" vertical="center" wrapText="1"/>
    </xf>
    <xf numFmtId="0" fontId="71" fillId="20" borderId="3" xfId="12" applyFont="1" applyFill="1" applyBorder="1" applyAlignment="1">
      <alignment horizontal="center" vertical="center" wrapText="1"/>
    </xf>
    <xf numFmtId="168" fontId="71" fillId="0" borderId="0" xfId="12" applyNumberFormat="1" applyFont="1" applyAlignment="1">
      <alignment horizontal="center" vertical="center" wrapText="1"/>
    </xf>
    <xf numFmtId="0" fontId="71" fillId="0" borderId="0" xfId="12" applyFont="1" applyAlignment="1">
      <alignment horizontal="center" vertical="center" wrapText="1"/>
    </xf>
  </cellXfs>
  <cellStyles count="13">
    <cellStyle name="Comma" xfId="8" builtinId="3"/>
    <cellStyle name="Comma 2" xfId="5" xr:uid="{00000000-0005-0000-0000-000000000000}"/>
    <cellStyle name="Currency" xfId="11" builtinId="4"/>
    <cellStyle name="Heading 2" xfId="1" builtinId="17"/>
    <cellStyle name="Heading 3" xfId="2" builtinId="18"/>
    <cellStyle name="Millares 2" xfId="6" xr:uid="{00000000-0005-0000-0000-000002000000}"/>
    <cellStyle name="Normal" xfId="0" builtinId="0"/>
    <cellStyle name="Normal 2" xfId="7" xr:uid="{00000000-0005-0000-0000-000005000000}"/>
    <cellStyle name="Normal 2 2" xfId="3" xr:uid="{00000000-0005-0000-0000-000006000000}"/>
    <cellStyle name="Normal 3" xfId="4" xr:uid="{00000000-0005-0000-0000-000007000000}"/>
    <cellStyle name="Normal 4" xfId="10" xr:uid="{D0824826-26D1-44B9-B37E-BEA3C066E702}"/>
    <cellStyle name="Normal 5" xfId="12" xr:uid="{5FD9ABDF-6B65-4077-BDBC-391B75758CC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924485</xdr:colOff>
      <xdr:row>2</xdr:row>
      <xdr:rowOff>14008</xdr:rowOff>
    </xdr:from>
    <xdr:ext cx="3279215" cy="82569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50BFB40-C336-4A7B-B7AC-655244D07842}"/>
            </a:ext>
          </a:extLst>
        </xdr:cNvPr>
        <xdr:cNvSpPr txBox="1"/>
      </xdr:nvSpPr>
      <xdr:spPr>
        <a:xfrm>
          <a:off x="19197245" y="539788"/>
          <a:ext cx="3279215" cy="8256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</a:t>
          </a:r>
        </a:p>
        <a:p>
          <a:pPr algn="l"/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Marzo  2026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twoCellAnchor editAs="oneCell">
    <xdr:from>
      <xdr:col>4</xdr:col>
      <xdr:colOff>2069434</xdr:colOff>
      <xdr:row>0</xdr:row>
      <xdr:rowOff>0</xdr:rowOff>
    </xdr:from>
    <xdr:to>
      <xdr:col>5</xdr:col>
      <xdr:colOff>1997742</xdr:colOff>
      <xdr:row>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FC802E-2D31-4C7F-BF5C-CB2D45F05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62814" y="0"/>
          <a:ext cx="2503868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112767</xdr:colOff>
      <xdr:row>4</xdr:row>
      <xdr:rowOff>42698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2582A66C-4F77-49CA-B66E-33650FE656F6}"/>
            </a:ext>
          </a:extLst>
        </xdr:cNvPr>
        <xdr:cNvSpPr txBox="1"/>
      </xdr:nvSpPr>
      <xdr:spPr>
        <a:xfrm>
          <a:off x="16518627" y="1094258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Dic.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2025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Hernandez  B.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Manuel OviedoEstrada_______________________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twoCellAnchor editAs="oneCell">
    <xdr:from>
      <xdr:col>4</xdr:col>
      <xdr:colOff>1401752</xdr:colOff>
      <xdr:row>1</xdr:row>
      <xdr:rowOff>26275</xdr:rowOff>
    </xdr:from>
    <xdr:to>
      <xdr:col>5</xdr:col>
      <xdr:colOff>1147379</xdr:colOff>
      <xdr:row>7</xdr:row>
      <xdr:rowOff>376620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AF8062E-5D9A-4035-9F4B-1DD82A6B15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77" t="16114" r="8046" b="20216"/>
        <a:stretch/>
      </xdr:blipFill>
      <xdr:spPr>
        <a:xfrm>
          <a:off x="9120812" y="239635"/>
          <a:ext cx="2237367" cy="1760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144317</xdr:colOff>
      <xdr:row>3</xdr:row>
      <xdr:rowOff>57726</xdr:rowOff>
    </xdr:from>
    <xdr:ext cx="2696721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CE77960-9915-4FBA-9519-523CD4F35DBD}"/>
            </a:ext>
          </a:extLst>
        </xdr:cNvPr>
        <xdr:cNvSpPr txBox="1"/>
      </xdr:nvSpPr>
      <xdr:spPr>
        <a:xfrm>
          <a:off x="17769377" y="827346"/>
          <a:ext cx="2696721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diciembre 2025</a:t>
          </a: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19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de Marzo de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2026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Lissett Ramìrez Fernández</a:t>
          </a:r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 Estrada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twoCellAnchor editAs="oneCell">
    <xdr:from>
      <xdr:col>6</xdr:col>
      <xdr:colOff>1411111</xdr:colOff>
      <xdr:row>0</xdr:row>
      <xdr:rowOff>216370</xdr:rowOff>
    </xdr:from>
    <xdr:to>
      <xdr:col>7</xdr:col>
      <xdr:colOff>1825036</xdr:colOff>
      <xdr:row>7</xdr:row>
      <xdr:rowOff>47036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00843B9-2491-4356-AB25-B0770F1F0FA7}"/>
            </a:ext>
          </a:extLst>
        </xdr:cNvPr>
        <xdr:cNvPicPr/>
      </xdr:nvPicPr>
      <xdr:blipFill>
        <a:blip xmlns:r="http://schemas.openxmlformats.org/officeDocument/2006/relationships" r:embed="rId1"/>
        <a:srcRect l="9158" t="17352" r="8788" b="17973"/>
        <a:stretch>
          <a:fillRect/>
        </a:stretch>
      </xdr:blipFill>
      <xdr:spPr>
        <a:xfrm>
          <a:off x="9861691" y="216370"/>
          <a:ext cx="2326545" cy="1484206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870960" cy="1592580"/>
    <xdr:pic>
      <xdr:nvPicPr>
        <xdr:cNvPr id="2" name="image1.jpg">
          <a:extLst>
            <a:ext uri="{FF2B5EF4-FFF2-40B4-BE49-F238E27FC236}">
              <a16:creationId xmlns:a16="http://schemas.microsoft.com/office/drawing/2014/main" id="{09EFBB02-B54F-48D4-B8A5-7F1AAB9EEC6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36666"/>
        <a:stretch>
          <a:fillRect/>
        </a:stretch>
      </xdr:blipFill>
      <xdr:spPr>
        <a:xfrm>
          <a:off x="266700" y="0"/>
          <a:ext cx="3870960" cy="159258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603738</xdr:colOff>
      <xdr:row>0</xdr:row>
      <xdr:rowOff>99650</xdr:rowOff>
    </xdr:from>
    <xdr:to>
      <xdr:col>7</xdr:col>
      <xdr:colOff>383795</xdr:colOff>
      <xdr:row>4</xdr:row>
      <xdr:rowOff>165627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7B3E02A-03C8-4965-9C6D-CFE6D9E1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1358" y="99650"/>
          <a:ext cx="1029737" cy="7974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184354</xdr:colOff>
      <xdr:row>3</xdr:row>
      <xdr:rowOff>276533</xdr:rowOff>
    </xdr:from>
    <xdr:ext cx="4222752" cy="106813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46531" y="1003710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Dic,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2025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Marzo 2026</a:t>
          </a:r>
        </a:p>
        <a:p>
          <a:pPr algn="l"/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E. Hernández B.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OviedoEstrada_______________________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twoCellAnchor editAs="oneCell">
    <xdr:from>
      <xdr:col>4</xdr:col>
      <xdr:colOff>533400</xdr:colOff>
      <xdr:row>0</xdr:row>
      <xdr:rowOff>0</xdr:rowOff>
    </xdr:from>
    <xdr:to>
      <xdr:col>5</xdr:col>
      <xdr:colOff>1385725</xdr:colOff>
      <xdr:row>7</xdr:row>
      <xdr:rowOff>12700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C398E9-EB1C-7BF8-811C-F38C3F7BCA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75" b="17021"/>
        <a:stretch/>
      </xdr:blipFill>
      <xdr:spPr>
        <a:xfrm>
          <a:off x="8242300" y="0"/>
          <a:ext cx="2503325" cy="1739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715374</xdr:colOff>
      <xdr:row>6</xdr:row>
      <xdr:rowOff>183520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AD6FF2A7-DF2D-45C9-BB97-564BBBD41827}"/>
            </a:ext>
          </a:extLst>
        </xdr:cNvPr>
        <xdr:cNvSpPr txBox="1"/>
      </xdr:nvSpPr>
      <xdr:spPr>
        <a:xfrm>
          <a:off x="17610819" y="1648465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Enero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de 2026</a:t>
          </a:r>
        </a:p>
        <a:p>
          <a:pPr algn="l"/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Miriam Emilia Medina Medina</a:t>
          </a:r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Manuel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 Estrada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6</xdr:col>
      <xdr:colOff>1572930</xdr:colOff>
      <xdr:row>0</xdr:row>
      <xdr:rowOff>95249</xdr:rowOff>
    </xdr:from>
    <xdr:ext cx="2184545" cy="1647825"/>
    <xdr:pic>
      <xdr:nvPicPr>
        <xdr:cNvPr id="3" name="Imagen 2">
          <a:extLst>
            <a:ext uri="{FF2B5EF4-FFF2-40B4-BE49-F238E27FC236}">
              <a16:creationId xmlns:a16="http://schemas.microsoft.com/office/drawing/2014/main" id="{675C9044-ED16-47E0-9DAE-28760BAB9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4" t="18597" r="9122" b="19999"/>
        <a:stretch/>
      </xdr:blipFill>
      <xdr:spPr>
        <a:xfrm>
          <a:off x="9813960" y="99059"/>
          <a:ext cx="2184545" cy="16478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2529840</xdr:colOff>
      <xdr:row>5</xdr:row>
      <xdr:rowOff>19525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D512822-E6BF-4E90-B9F9-DEC03200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" y="55720"/>
          <a:ext cx="2506028" cy="126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OA%20CIGCN%20OIG%202026.xlsx" TargetMode="External"/><Relationship Id="rId2" Type="http://schemas.openxmlformats.org/officeDocument/2006/relationships/externalLinkPath" Target="https://ocabidgod-my.sharepoint.com/personal/oai_incabide_gob_do/Documents/2026/POA%20CIGCN%20OIG%202026.xlsx" TargetMode="External"/><Relationship Id="rId1" Type="http://schemas.openxmlformats.org/officeDocument/2006/relationships/externalLinkPath" Target="/personal/oai_incabide_gob_do/Documents/2026/POA%20CIGCN%20OIG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lan de trabajo 2026"/>
      <sheetName val="Hoja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0D9B-78F8-4BEC-8FB1-AAB116CF84ED}">
  <sheetPr>
    <tabColor rgb="FFFFFFCC"/>
    <pageSetUpPr fitToPage="1"/>
  </sheetPr>
  <dimension ref="A1:CD111"/>
  <sheetViews>
    <sheetView showGridLines="0" tabSelected="1" zoomScale="60" zoomScaleNormal="60" zoomScaleSheetLayoutView="100" zoomScalePageLayoutView="80" workbookViewId="0">
      <selection activeCell="I19" sqref="I19:I24"/>
    </sheetView>
  </sheetViews>
  <sheetFormatPr defaultColWidth="11.44140625" defaultRowHeight="14.4"/>
  <cols>
    <col min="1" max="1" width="29.33203125" customWidth="1"/>
    <col min="2" max="2" width="32.6640625" customWidth="1"/>
    <col min="3" max="3" width="26.44140625" customWidth="1"/>
    <col min="4" max="4" width="28.109375" customWidth="1"/>
    <col min="5" max="5" width="37.5546875" customWidth="1"/>
    <col min="6" max="6" width="38.6640625" customWidth="1"/>
    <col min="7" max="7" width="19.88671875" style="156" customWidth="1"/>
    <col min="8" max="8" width="13.5546875" customWidth="1"/>
    <col min="9" max="9" width="13.33203125" customWidth="1"/>
    <col min="10" max="10" width="13" customWidth="1"/>
    <col min="11" max="11" width="13.88671875" customWidth="1"/>
    <col min="12" max="12" width="22.5546875" style="157" customWidth="1"/>
    <col min="13" max="13" width="25.44140625" customWidth="1"/>
    <col min="14" max="14" width="25.109375" customWidth="1"/>
    <col min="15" max="15" width="3.109375" customWidth="1"/>
  </cols>
  <sheetData>
    <row r="1" spans="1:77" ht="16.8">
      <c r="A1" s="2"/>
      <c r="B1" s="2"/>
      <c r="C1" s="2"/>
      <c r="D1" s="2"/>
      <c r="E1" s="2"/>
      <c r="F1" s="2"/>
      <c r="G1" s="154"/>
      <c r="H1" s="2"/>
      <c r="I1" s="2"/>
      <c r="J1" s="2"/>
      <c r="K1" s="2"/>
      <c r="L1" s="155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ht="24.6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16.8"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24.6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ht="15" customHeight="1">
      <c r="A5" s="4"/>
      <c r="B5" s="4"/>
      <c r="C5" s="1"/>
      <c r="D5" s="1"/>
      <c r="E5" s="1"/>
      <c r="F5" s="1"/>
      <c r="G5" s="158"/>
      <c r="H5" s="1"/>
      <c r="I5" s="1"/>
      <c r="J5" s="1"/>
      <c r="K5" s="1"/>
      <c r="L5" s="159"/>
      <c r="M5" s="5"/>
      <c r="N5" s="5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5" customHeight="1">
      <c r="A6" s="4"/>
      <c r="B6" s="4"/>
      <c r="C6" s="1"/>
      <c r="D6" s="1"/>
      <c r="E6" s="1"/>
      <c r="F6" s="1"/>
      <c r="G6" s="158"/>
      <c r="H6" s="1"/>
      <c r="I6" s="1"/>
      <c r="J6" s="1"/>
      <c r="K6" s="1"/>
      <c r="L6" s="159"/>
      <c r="M6" s="5"/>
      <c r="N6" s="5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ht="37.5" customHeight="1">
      <c r="A7" s="4"/>
      <c r="B7" s="4"/>
      <c r="C7" s="1"/>
      <c r="D7" s="1"/>
      <c r="E7" s="1"/>
      <c r="F7" s="1"/>
      <c r="G7" s="158"/>
      <c r="H7" s="1"/>
      <c r="I7" s="1"/>
      <c r="J7" s="1"/>
      <c r="K7" s="1"/>
      <c r="L7" s="159"/>
      <c r="M7" s="5"/>
      <c r="N7" s="5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10.5" hidden="1" customHeight="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1"/>
      <c r="M8" s="160"/>
      <c r="N8" s="160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55.8" customHeight="1">
      <c r="A9" s="278" t="s">
        <v>418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7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9.75" customHeight="1">
      <c r="A10" s="4"/>
      <c r="B10" s="4"/>
      <c r="C10" s="1"/>
      <c r="D10" s="1"/>
      <c r="E10" s="1"/>
      <c r="F10" s="1"/>
      <c r="G10" s="158"/>
      <c r="H10" s="1"/>
      <c r="I10" s="1"/>
      <c r="J10" s="1"/>
      <c r="K10" s="1"/>
      <c r="L10" s="159"/>
      <c r="M10" s="5"/>
      <c r="N10" s="5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 ht="19.5" customHeight="1" thickBot="1">
      <c r="A11" s="162" t="s">
        <v>299</v>
      </c>
      <c r="B11" s="163" t="s">
        <v>300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2"/>
      <c r="M11" s="164"/>
      <c r="N11" s="164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ht="15.75" customHeight="1" thickTop="1" thickBot="1">
      <c r="A12" s="162" t="s">
        <v>18</v>
      </c>
      <c r="B12" s="280" t="s">
        <v>301</v>
      </c>
      <c r="C12" s="280"/>
      <c r="D12" s="280"/>
      <c r="E12" s="280"/>
      <c r="F12" s="164"/>
      <c r="G12" s="166"/>
      <c r="H12" s="164"/>
      <c r="I12" s="164"/>
      <c r="J12" s="164"/>
      <c r="K12" s="164"/>
      <c r="L12" s="162"/>
      <c r="M12" s="164"/>
      <c r="N12" s="164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ht="15" customHeight="1" thickTop="1" thickBot="1">
      <c r="A13" s="162" t="s">
        <v>0</v>
      </c>
      <c r="B13" s="167" t="s">
        <v>13</v>
      </c>
      <c r="C13" s="167"/>
      <c r="D13" s="167"/>
      <c r="E13" s="167"/>
      <c r="F13" s="167"/>
      <c r="G13" s="168"/>
      <c r="H13" s="167"/>
      <c r="I13" s="167"/>
      <c r="J13" s="167"/>
      <c r="K13" s="167"/>
      <c r="L13" s="165"/>
      <c r="M13" s="167"/>
      <c r="N13" s="167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 ht="15" customHeight="1" thickTop="1">
      <c r="A14" s="169"/>
      <c r="B14" s="169"/>
      <c r="C14" s="170"/>
      <c r="D14" s="170"/>
      <c r="E14" s="170"/>
      <c r="F14" s="170"/>
      <c r="G14" s="171"/>
      <c r="H14" s="170"/>
      <c r="I14" s="170"/>
      <c r="J14" s="170"/>
      <c r="K14" s="170"/>
      <c r="L14" s="169"/>
      <c r="M14" s="170"/>
      <c r="N14" s="170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 ht="8.25" customHeight="1">
      <c r="A15" s="92"/>
      <c r="B15" s="92"/>
      <c r="C15" s="92"/>
      <c r="D15" s="92"/>
      <c r="E15" s="92"/>
      <c r="F15" s="92"/>
      <c r="G15" s="172"/>
      <c r="H15" s="92"/>
      <c r="I15" s="92"/>
      <c r="J15" s="92"/>
      <c r="K15" s="92"/>
      <c r="L15" s="173"/>
      <c r="M15" s="92"/>
      <c r="N15" s="92"/>
    </row>
    <row r="16" spans="1:77" ht="38.25" customHeight="1">
      <c r="A16" s="274" t="s">
        <v>9</v>
      </c>
      <c r="B16" s="271" t="s">
        <v>17</v>
      </c>
      <c r="C16" s="274" t="s">
        <v>419</v>
      </c>
      <c r="D16" s="271" t="s">
        <v>420</v>
      </c>
      <c r="E16" s="274" t="s">
        <v>2</v>
      </c>
      <c r="F16" s="274" t="s">
        <v>3</v>
      </c>
      <c r="G16" s="271" t="s">
        <v>302</v>
      </c>
      <c r="H16" s="274" t="s">
        <v>10</v>
      </c>
      <c r="I16" s="274"/>
      <c r="J16" s="274"/>
      <c r="K16" s="274"/>
      <c r="L16" s="275" t="s">
        <v>4</v>
      </c>
      <c r="M16" s="274" t="s">
        <v>5</v>
      </c>
      <c r="N16" s="274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 ht="19.2">
      <c r="A17" s="274"/>
      <c r="B17" s="272"/>
      <c r="C17" s="274"/>
      <c r="D17" s="272"/>
      <c r="E17" s="274"/>
      <c r="F17" s="274"/>
      <c r="G17" s="272"/>
      <c r="H17" s="271" t="s">
        <v>7</v>
      </c>
      <c r="I17" s="271" t="s">
        <v>8</v>
      </c>
      <c r="J17" s="271" t="s">
        <v>11</v>
      </c>
      <c r="K17" s="271" t="s">
        <v>12</v>
      </c>
      <c r="L17" s="275"/>
      <c r="M17" s="274" t="s">
        <v>6</v>
      </c>
      <c r="N17" s="174" t="s">
        <v>16</v>
      </c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ht="38.4">
      <c r="A18" s="274"/>
      <c r="B18" s="273"/>
      <c r="C18" s="274"/>
      <c r="D18" s="273"/>
      <c r="E18" s="274"/>
      <c r="F18" s="274"/>
      <c r="G18" s="273"/>
      <c r="H18" s="273"/>
      <c r="I18" s="273"/>
      <c r="J18" s="273"/>
      <c r="K18" s="273"/>
      <c r="L18" s="275"/>
      <c r="M18" s="274"/>
      <c r="N18" s="174" t="s">
        <v>15</v>
      </c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ht="54">
      <c r="A19" s="220" t="s">
        <v>421</v>
      </c>
      <c r="B19" s="260" t="s">
        <v>422</v>
      </c>
      <c r="C19" s="262" t="s">
        <v>423</v>
      </c>
      <c r="D19" s="262" t="s">
        <v>424</v>
      </c>
      <c r="E19" s="175" t="s">
        <v>425</v>
      </c>
      <c r="F19" s="265" t="s">
        <v>426</v>
      </c>
      <c r="G19" s="268">
        <v>99</v>
      </c>
      <c r="H19" s="257">
        <v>25</v>
      </c>
      <c r="I19" s="257">
        <v>25</v>
      </c>
      <c r="J19" s="257">
        <v>25</v>
      </c>
      <c r="K19" s="257">
        <v>24</v>
      </c>
      <c r="L19" s="253" t="s">
        <v>427</v>
      </c>
      <c r="M19" s="253" t="s">
        <v>428</v>
      </c>
      <c r="N19" s="250">
        <v>600000</v>
      </c>
      <c r="O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7" ht="16.8">
      <c r="A20" s="238"/>
      <c r="B20" s="261"/>
      <c r="C20" s="263"/>
      <c r="D20" s="263"/>
      <c r="E20" s="253" t="s">
        <v>429</v>
      </c>
      <c r="F20" s="266"/>
      <c r="G20" s="269"/>
      <c r="H20" s="258"/>
      <c r="I20" s="258"/>
      <c r="J20" s="258"/>
      <c r="K20" s="258"/>
      <c r="L20" s="255"/>
      <c r="M20" s="255"/>
      <c r="N20" s="251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7" ht="16.8">
      <c r="A21" s="238"/>
      <c r="B21" s="261"/>
      <c r="C21" s="263"/>
      <c r="D21" s="263"/>
      <c r="E21" s="254"/>
      <c r="F21" s="266"/>
      <c r="G21" s="269"/>
      <c r="H21" s="258"/>
      <c r="I21" s="258"/>
      <c r="J21" s="258"/>
      <c r="K21" s="258"/>
      <c r="L21" s="255"/>
      <c r="M21" s="255"/>
      <c r="N21" s="251"/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7" ht="24" customHeight="1">
      <c r="A22" s="238"/>
      <c r="B22" s="261"/>
      <c r="C22" s="263"/>
      <c r="D22" s="263"/>
      <c r="E22" s="253" t="s">
        <v>430</v>
      </c>
      <c r="F22" s="266"/>
      <c r="G22" s="269"/>
      <c r="H22" s="258"/>
      <c r="I22" s="258"/>
      <c r="J22" s="258"/>
      <c r="K22" s="258"/>
      <c r="L22" s="255"/>
      <c r="M22" s="255"/>
      <c r="N22" s="251"/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7" ht="16.8">
      <c r="A23" s="238"/>
      <c r="B23" s="261"/>
      <c r="C23" s="263"/>
      <c r="D23" s="263"/>
      <c r="E23" s="255"/>
      <c r="F23" s="266"/>
      <c r="G23" s="269"/>
      <c r="H23" s="258"/>
      <c r="I23" s="258"/>
      <c r="J23" s="258"/>
      <c r="K23" s="258"/>
      <c r="L23" s="255"/>
      <c r="M23" s="255"/>
      <c r="N23" s="251"/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ht="182.25" customHeight="1">
      <c r="A24" s="238"/>
      <c r="B24" s="261"/>
      <c r="C24" s="264"/>
      <c r="D24" s="264"/>
      <c r="E24" s="254"/>
      <c r="F24" s="267"/>
      <c r="G24" s="270"/>
      <c r="H24" s="259"/>
      <c r="I24" s="259"/>
      <c r="J24" s="259"/>
      <c r="K24" s="259"/>
      <c r="L24" s="254"/>
      <c r="M24" s="254"/>
      <c r="N24" s="252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 ht="61.5" customHeight="1">
      <c r="A25" s="238"/>
      <c r="B25" s="256" t="s">
        <v>431</v>
      </c>
      <c r="C25" s="220" t="s">
        <v>432</v>
      </c>
      <c r="D25" s="220" t="s">
        <v>433</v>
      </c>
      <c r="E25" s="176" t="s">
        <v>434</v>
      </c>
      <c r="F25" s="214" t="s">
        <v>435</v>
      </c>
      <c r="G25" s="242">
        <v>99</v>
      </c>
      <c r="H25" s="225"/>
      <c r="I25" s="225"/>
      <c r="J25" s="225">
        <v>99</v>
      </c>
      <c r="K25" s="225"/>
      <c r="L25" s="231" t="s">
        <v>436</v>
      </c>
      <c r="M25" s="245" t="s">
        <v>437</v>
      </c>
      <c r="N25" s="247" t="s">
        <v>13</v>
      </c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 ht="58.5" customHeight="1">
      <c r="A26" s="238"/>
      <c r="B26" s="256"/>
      <c r="C26" s="221"/>
      <c r="D26" s="221"/>
      <c r="E26" s="176" t="s">
        <v>438</v>
      </c>
      <c r="F26" s="216"/>
      <c r="G26" s="244"/>
      <c r="H26" s="227"/>
      <c r="I26" s="227"/>
      <c r="J26" s="227"/>
      <c r="K26" s="227"/>
      <c r="L26" s="233"/>
      <c r="M26" s="246"/>
      <c r="N26" s="248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 ht="40.5" customHeight="1">
      <c r="A27" s="238"/>
      <c r="B27" s="220" t="s">
        <v>439</v>
      </c>
      <c r="C27" s="220" t="s">
        <v>440</v>
      </c>
      <c r="D27" s="220" t="s">
        <v>441</v>
      </c>
      <c r="E27" s="176" t="s">
        <v>442</v>
      </c>
      <c r="F27" s="245" t="s">
        <v>443</v>
      </c>
      <c r="G27" s="242">
        <v>99</v>
      </c>
      <c r="H27" s="225">
        <v>99</v>
      </c>
      <c r="I27" s="225"/>
      <c r="J27" s="225"/>
      <c r="K27" s="225"/>
      <c r="L27" s="231" t="s">
        <v>444</v>
      </c>
      <c r="M27" s="214" t="s">
        <v>445</v>
      </c>
      <c r="N27" s="217">
        <v>700</v>
      </c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ht="91.5" customHeight="1">
      <c r="A28" s="238"/>
      <c r="B28" s="238"/>
      <c r="C28" s="238"/>
      <c r="D28" s="238"/>
      <c r="E28" s="176" t="s">
        <v>446</v>
      </c>
      <c r="F28" s="249"/>
      <c r="G28" s="243"/>
      <c r="H28" s="226"/>
      <c r="I28" s="226"/>
      <c r="J28" s="226"/>
      <c r="K28" s="226"/>
      <c r="L28" s="232"/>
      <c r="M28" s="215"/>
      <c r="N28" s="218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ht="58.5" customHeight="1">
      <c r="A29" s="238"/>
      <c r="B29" s="238"/>
      <c r="C29" s="238"/>
      <c r="D29" s="238"/>
      <c r="E29" s="176" t="s">
        <v>447</v>
      </c>
      <c r="F29" s="249"/>
      <c r="G29" s="243"/>
      <c r="H29" s="226"/>
      <c r="I29" s="226"/>
      <c r="J29" s="226"/>
      <c r="K29" s="226"/>
      <c r="L29" s="232"/>
      <c r="M29" s="215"/>
      <c r="N29" s="218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 ht="47.25" customHeight="1">
      <c r="A30" s="238"/>
      <c r="B30" s="238"/>
      <c r="C30" s="238"/>
      <c r="D30" s="238"/>
      <c r="E30" s="176" t="s">
        <v>448</v>
      </c>
      <c r="F30" s="246"/>
      <c r="G30" s="244"/>
      <c r="H30" s="227"/>
      <c r="I30" s="227"/>
      <c r="J30" s="227"/>
      <c r="K30" s="227"/>
      <c r="L30" s="232"/>
      <c r="M30" s="216"/>
      <c r="N30" s="219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ht="1.5" hidden="1" customHeight="1">
      <c r="A31" s="238"/>
      <c r="B31" s="221"/>
      <c r="C31" s="221"/>
      <c r="D31" s="221"/>
      <c r="E31" s="176" t="s">
        <v>449</v>
      </c>
      <c r="F31" s="176" t="s">
        <v>450</v>
      </c>
      <c r="G31" s="181">
        <v>1</v>
      </c>
      <c r="H31" s="182"/>
      <c r="I31" s="179"/>
      <c r="J31" s="182"/>
      <c r="K31" s="179"/>
      <c r="L31" s="180"/>
      <c r="M31" s="176" t="s">
        <v>451</v>
      </c>
      <c r="N31" s="183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 ht="0.75" customHeight="1">
      <c r="A32" s="238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5"/>
      <c r="M32" s="184"/>
      <c r="N32" s="186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 ht="42" customHeight="1">
      <c r="A33" s="238"/>
      <c r="B33" s="220" t="s">
        <v>452</v>
      </c>
      <c r="C33" s="239" t="s">
        <v>453</v>
      </c>
      <c r="D33" s="239" t="s">
        <v>454</v>
      </c>
      <c r="E33" s="187" t="s">
        <v>455</v>
      </c>
      <c r="F33" s="214" t="s">
        <v>456</v>
      </c>
      <c r="G33" s="242">
        <v>7</v>
      </c>
      <c r="H33" s="225">
        <v>1</v>
      </c>
      <c r="I33" s="225">
        <v>2</v>
      </c>
      <c r="J33" s="225">
        <v>1</v>
      </c>
      <c r="K33" s="228">
        <v>3</v>
      </c>
      <c r="L33" s="231"/>
      <c r="M33" s="178" t="s">
        <v>457</v>
      </c>
      <c r="N33" s="188">
        <v>30000</v>
      </c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7" ht="36.75" customHeight="1">
      <c r="A34" s="238"/>
      <c r="B34" s="238"/>
      <c r="C34" s="240"/>
      <c r="D34" s="240"/>
      <c r="E34" s="187" t="s">
        <v>458</v>
      </c>
      <c r="F34" s="215"/>
      <c r="G34" s="243"/>
      <c r="H34" s="226"/>
      <c r="I34" s="226"/>
      <c r="J34" s="226"/>
      <c r="K34" s="229"/>
      <c r="L34" s="232"/>
      <c r="M34" s="178" t="s">
        <v>457</v>
      </c>
      <c r="N34" s="188">
        <v>100000</v>
      </c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 ht="30" customHeight="1">
      <c r="A35" s="238"/>
      <c r="B35" s="238"/>
      <c r="C35" s="240"/>
      <c r="D35" s="240"/>
      <c r="E35" s="177" t="s">
        <v>459</v>
      </c>
      <c r="F35" s="215"/>
      <c r="G35" s="243"/>
      <c r="H35" s="226"/>
      <c r="I35" s="226"/>
      <c r="J35" s="226"/>
      <c r="K35" s="229"/>
      <c r="L35" s="232"/>
      <c r="M35" s="178" t="s">
        <v>460</v>
      </c>
      <c r="N35" s="188">
        <v>130000</v>
      </c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7" ht="30" customHeight="1">
      <c r="A36" s="238"/>
      <c r="B36" s="238"/>
      <c r="C36" s="240"/>
      <c r="D36" s="240"/>
      <c r="E36" s="220" t="s">
        <v>461</v>
      </c>
      <c r="F36" s="215"/>
      <c r="G36" s="243"/>
      <c r="H36" s="226"/>
      <c r="I36" s="226"/>
      <c r="J36" s="226"/>
      <c r="K36" s="229"/>
      <c r="L36" s="232"/>
      <c r="M36" s="214" t="s">
        <v>462</v>
      </c>
      <c r="N36" s="234">
        <v>50000</v>
      </c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 ht="54" customHeight="1">
      <c r="A37" s="238"/>
      <c r="B37" s="238"/>
      <c r="C37" s="240"/>
      <c r="D37" s="240"/>
      <c r="E37" s="221"/>
      <c r="F37" s="215"/>
      <c r="G37" s="243"/>
      <c r="H37" s="226"/>
      <c r="I37" s="226"/>
      <c r="J37" s="226"/>
      <c r="K37" s="229"/>
      <c r="L37" s="232"/>
      <c r="M37" s="216"/>
      <c r="N37" s="235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 ht="54" customHeight="1">
      <c r="A38" s="238"/>
      <c r="B38" s="238"/>
      <c r="C38" s="240"/>
      <c r="D38" s="240"/>
      <c r="E38" s="177" t="s">
        <v>463</v>
      </c>
      <c r="F38" s="215"/>
      <c r="G38" s="243"/>
      <c r="H38" s="226"/>
      <c r="I38" s="226"/>
      <c r="J38" s="226"/>
      <c r="K38" s="229"/>
      <c r="L38" s="232"/>
      <c r="M38" s="189" t="s">
        <v>464</v>
      </c>
      <c r="N38" s="190">
        <v>20000</v>
      </c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 ht="60.75" customHeight="1">
      <c r="A39" s="238"/>
      <c r="B39" s="238"/>
      <c r="C39" s="240"/>
      <c r="D39" s="240"/>
      <c r="E39" s="177" t="s">
        <v>465</v>
      </c>
      <c r="F39" s="215"/>
      <c r="G39" s="243"/>
      <c r="H39" s="226"/>
      <c r="I39" s="226"/>
      <c r="J39" s="226"/>
      <c r="K39" s="229"/>
      <c r="L39" s="232"/>
      <c r="M39" s="191" t="s">
        <v>466</v>
      </c>
      <c r="N39" s="183">
        <v>50000</v>
      </c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 ht="60.75" customHeight="1">
      <c r="A40" s="238"/>
      <c r="B40" s="238"/>
      <c r="C40" s="240"/>
      <c r="D40" s="240"/>
      <c r="E40" s="220" t="s">
        <v>467</v>
      </c>
      <c r="F40" s="215"/>
      <c r="G40" s="243"/>
      <c r="H40" s="226"/>
      <c r="I40" s="226"/>
      <c r="J40" s="226"/>
      <c r="K40" s="229"/>
      <c r="L40" s="232"/>
      <c r="M40" s="236" t="s">
        <v>468</v>
      </c>
      <c r="N40" s="217">
        <v>600000</v>
      </c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 ht="63.75" customHeight="1">
      <c r="A41" s="238"/>
      <c r="B41" s="221"/>
      <c r="C41" s="241"/>
      <c r="D41" s="241"/>
      <c r="E41" s="221"/>
      <c r="F41" s="216"/>
      <c r="G41" s="244"/>
      <c r="H41" s="227"/>
      <c r="I41" s="227"/>
      <c r="J41" s="227"/>
      <c r="K41" s="230"/>
      <c r="L41" s="233"/>
      <c r="M41" s="237"/>
      <c r="N41" s="219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7" ht="51" customHeight="1">
      <c r="A42" s="238"/>
      <c r="B42" s="239" t="s">
        <v>469</v>
      </c>
      <c r="C42" s="220" t="s">
        <v>470</v>
      </c>
      <c r="D42" s="220" t="s">
        <v>471</v>
      </c>
      <c r="E42" s="192" t="s">
        <v>472</v>
      </c>
      <c r="F42" s="214" t="s">
        <v>473</v>
      </c>
      <c r="G42" s="222">
        <v>45</v>
      </c>
      <c r="H42" s="225"/>
      <c r="I42" s="228">
        <v>25</v>
      </c>
      <c r="J42" s="225">
        <v>20</v>
      </c>
      <c r="K42" s="228"/>
      <c r="L42" s="231" t="s">
        <v>474</v>
      </c>
      <c r="M42" s="214" t="s">
        <v>475</v>
      </c>
      <c r="N42" s="217">
        <v>10000</v>
      </c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 ht="44.25" customHeight="1">
      <c r="A43" s="238"/>
      <c r="B43" s="240"/>
      <c r="C43" s="238"/>
      <c r="D43" s="238"/>
      <c r="E43" s="192" t="s">
        <v>476</v>
      </c>
      <c r="F43" s="215"/>
      <c r="G43" s="223"/>
      <c r="H43" s="226"/>
      <c r="I43" s="229"/>
      <c r="J43" s="226"/>
      <c r="K43" s="229"/>
      <c r="L43" s="232"/>
      <c r="M43" s="215"/>
      <c r="N43" s="218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 ht="40.5" customHeight="1">
      <c r="A44" s="238"/>
      <c r="B44" s="240"/>
      <c r="C44" s="238"/>
      <c r="D44" s="238"/>
      <c r="E44" s="220" t="s">
        <v>477</v>
      </c>
      <c r="F44" s="215"/>
      <c r="G44" s="223"/>
      <c r="H44" s="226"/>
      <c r="I44" s="229"/>
      <c r="J44" s="226"/>
      <c r="K44" s="229"/>
      <c r="L44" s="232"/>
      <c r="M44" s="215"/>
      <c r="N44" s="218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7" ht="17.399999999999999" customHeight="1">
      <c r="A45" s="238"/>
      <c r="B45" s="241"/>
      <c r="C45" s="221"/>
      <c r="D45" s="221"/>
      <c r="E45" s="221"/>
      <c r="F45" s="216"/>
      <c r="G45" s="224"/>
      <c r="H45" s="227"/>
      <c r="I45" s="230"/>
      <c r="J45" s="227"/>
      <c r="K45" s="230"/>
      <c r="L45" s="233"/>
      <c r="M45" s="216"/>
      <c r="N45" s="219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 ht="27" hidden="1" customHeight="1">
      <c r="A46" s="238"/>
      <c r="B46" s="193" t="s">
        <v>478</v>
      </c>
      <c r="C46" s="193" t="s">
        <v>479</v>
      </c>
      <c r="D46" s="193" t="s">
        <v>480</v>
      </c>
      <c r="E46" s="193" t="s">
        <v>481</v>
      </c>
      <c r="F46" s="193" t="s">
        <v>482</v>
      </c>
      <c r="G46" s="193">
        <v>1</v>
      </c>
      <c r="H46" s="194">
        <v>1</v>
      </c>
      <c r="I46" s="194"/>
      <c r="J46" s="194"/>
      <c r="K46" s="194"/>
      <c r="L46" s="195" t="s">
        <v>483</v>
      </c>
      <c r="M46" s="193" t="s">
        <v>484</v>
      </c>
      <c r="N46" s="196">
        <v>250</v>
      </c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s="204" customFormat="1" ht="87" customHeight="1">
      <c r="A47" s="238"/>
      <c r="B47" s="197" t="s">
        <v>485</v>
      </c>
      <c r="C47" s="177" t="s">
        <v>486</v>
      </c>
      <c r="D47" s="198" t="s">
        <v>487</v>
      </c>
      <c r="E47" s="198" t="s">
        <v>488</v>
      </c>
      <c r="F47" s="198" t="s">
        <v>489</v>
      </c>
      <c r="G47" s="199">
        <v>1</v>
      </c>
      <c r="H47" s="179"/>
      <c r="I47" s="179">
        <v>1</v>
      </c>
      <c r="J47" s="179"/>
      <c r="K47" s="179"/>
      <c r="L47" s="200" t="s">
        <v>490</v>
      </c>
      <c r="M47" s="177" t="s">
        <v>491</v>
      </c>
      <c r="N47" s="201">
        <v>2500</v>
      </c>
      <c r="O47" s="202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3"/>
      <c r="BQ47" s="203"/>
      <c r="BR47" s="203"/>
      <c r="BS47" s="203"/>
      <c r="BT47" s="203"/>
      <c r="BU47" s="203"/>
      <c r="BV47" s="203"/>
      <c r="BW47" s="203"/>
      <c r="BX47" s="203"/>
      <c r="BY47" s="203"/>
    </row>
    <row r="48" spans="1:77" s="204" customFormat="1" ht="69.75" customHeight="1">
      <c r="A48" s="221"/>
      <c r="B48" s="205"/>
      <c r="C48" s="205"/>
      <c r="D48" s="205"/>
      <c r="E48" s="205"/>
      <c r="F48" s="205"/>
      <c r="G48" s="206"/>
      <c r="H48" s="207">
        <f>COUNTA(H19:H47)</f>
        <v>4</v>
      </c>
      <c r="I48" s="207">
        <f>COUNTA(I19:I47)</f>
        <v>4</v>
      </c>
      <c r="J48" s="207">
        <f>COUNTA(J19:J47)</f>
        <v>4</v>
      </c>
      <c r="K48" s="207">
        <f>COUNTA(K19:K47)</f>
        <v>2</v>
      </c>
      <c r="L48" s="208"/>
      <c r="M48" s="207"/>
      <c r="N48" s="209">
        <f>SUM(N19:N47)</f>
        <v>1593450</v>
      </c>
      <c r="O48" s="202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</row>
    <row r="49" spans="1:82" ht="17.25" customHeight="1">
      <c r="A49" s="210"/>
      <c r="B49" s="210"/>
      <c r="C49" s="210"/>
      <c r="D49" s="210"/>
      <c r="E49" s="211" t="s">
        <v>492</v>
      </c>
      <c r="F49" s="210"/>
      <c r="G49" s="158"/>
      <c r="H49" s="1"/>
      <c r="I49" s="1"/>
      <c r="J49" s="1"/>
      <c r="K49" s="1"/>
      <c r="L49" s="159"/>
      <c r="M49" s="1"/>
      <c r="N49" s="1"/>
      <c r="O49" s="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</row>
    <row r="50" spans="1:82" ht="17.25" customHeight="1">
      <c r="A50" s="1"/>
      <c r="B50" s="3"/>
      <c r="C50" s="36"/>
      <c r="D50" s="36"/>
      <c r="E50" s="36"/>
      <c r="F50" s="36"/>
      <c r="G50" s="36"/>
      <c r="H50" s="36"/>
      <c r="I50" s="36"/>
      <c r="J50" s="36"/>
      <c r="K50" s="36" t="s">
        <v>493</v>
      </c>
      <c r="L50" s="36"/>
      <c r="M50" s="36"/>
      <c r="N50" s="36"/>
      <c r="O50" s="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</row>
    <row r="51" spans="1:82" ht="17.25" customHeight="1">
      <c r="A51" s="36"/>
      <c r="B51" s="3"/>
      <c r="C51" s="3"/>
      <c r="D51" s="3"/>
      <c r="E51" s="3"/>
      <c r="F51" s="3"/>
      <c r="G51" s="212"/>
      <c r="H51" s="3"/>
      <c r="I51" s="3"/>
      <c r="J51" s="3"/>
      <c r="K51" s="3"/>
      <c r="L51" s="213"/>
      <c r="M51" s="3"/>
      <c r="N51" s="3"/>
      <c r="O51" s="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</row>
    <row r="52" spans="1:82">
      <c r="A52" s="3"/>
      <c r="B52" s="3"/>
      <c r="C52" s="3"/>
      <c r="D52" s="3"/>
      <c r="E52" s="3"/>
      <c r="F52" s="3"/>
      <c r="G52" s="212"/>
      <c r="H52" s="3"/>
      <c r="I52" s="3"/>
      <c r="J52" s="3"/>
      <c r="K52" s="3"/>
      <c r="L52" s="21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</row>
    <row r="53" spans="1:82">
      <c r="A53" s="3"/>
      <c r="B53" s="3"/>
      <c r="C53" s="3"/>
      <c r="D53" s="3"/>
      <c r="E53" s="3"/>
      <c r="F53" s="3"/>
      <c r="G53" s="212"/>
      <c r="H53" s="3"/>
      <c r="I53" s="3"/>
      <c r="J53" s="3"/>
      <c r="K53" s="3"/>
      <c r="L53" s="21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</row>
    <row r="54" spans="1:82">
      <c r="A54" s="3"/>
      <c r="B54" s="3"/>
      <c r="C54" s="3"/>
      <c r="D54" s="3"/>
      <c r="E54" s="3"/>
      <c r="F54" s="3"/>
      <c r="G54" s="212"/>
      <c r="H54" s="3"/>
      <c r="I54" s="3"/>
      <c r="J54" s="3"/>
      <c r="K54" s="3"/>
      <c r="L54" s="21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</row>
    <row r="55" spans="1:82">
      <c r="A55" s="3"/>
      <c r="B55" s="3"/>
      <c r="C55" s="3"/>
      <c r="D55" s="3"/>
      <c r="E55" s="3"/>
      <c r="F55" s="3"/>
      <c r="G55" s="212"/>
      <c r="H55" s="3"/>
      <c r="I55" s="3"/>
      <c r="J55" s="3"/>
      <c r="K55" s="3"/>
      <c r="L55" s="21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</row>
    <row r="56" spans="1:82">
      <c r="A56" s="3"/>
      <c r="B56" s="3"/>
      <c r="C56" s="3"/>
      <c r="D56" s="3"/>
      <c r="E56" s="3"/>
      <c r="F56" s="3"/>
      <c r="G56" s="212"/>
      <c r="H56" s="3"/>
      <c r="I56" s="3"/>
      <c r="J56" s="3"/>
      <c r="K56" s="3"/>
      <c r="L56" s="21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</row>
    <row r="57" spans="1:82">
      <c r="A57" s="3"/>
      <c r="B57" s="3"/>
      <c r="C57" s="3"/>
      <c r="D57" s="3"/>
      <c r="E57" s="3"/>
      <c r="F57" s="3"/>
      <c r="G57" s="212"/>
      <c r="H57" s="3"/>
      <c r="I57" s="3"/>
      <c r="J57" s="3"/>
      <c r="K57" s="3"/>
      <c r="L57" s="21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</row>
    <row r="58" spans="1:82">
      <c r="A58" s="3"/>
      <c r="B58" s="3"/>
      <c r="C58" s="3"/>
      <c r="D58" s="3"/>
      <c r="E58" s="3"/>
      <c r="F58" s="3"/>
      <c r="G58" s="212"/>
      <c r="H58" s="3"/>
      <c r="I58" s="3"/>
      <c r="J58" s="3"/>
      <c r="K58" s="3"/>
      <c r="L58" s="21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</row>
    <row r="59" spans="1:82">
      <c r="A59" s="3"/>
      <c r="B59" s="3"/>
      <c r="C59" s="3"/>
      <c r="D59" s="3"/>
      <c r="E59" s="3"/>
      <c r="F59" s="3"/>
      <c r="G59" s="212"/>
      <c r="H59" s="3"/>
      <c r="I59" s="3"/>
      <c r="J59" s="3"/>
      <c r="K59" s="3"/>
      <c r="L59" s="21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</row>
    <row r="60" spans="1:82">
      <c r="A60" s="3"/>
      <c r="B60" s="3"/>
      <c r="C60" s="3"/>
      <c r="D60" s="3"/>
      <c r="E60" s="3"/>
      <c r="F60" s="3"/>
      <c r="G60" s="212"/>
      <c r="H60" s="3"/>
      <c r="I60" s="3"/>
      <c r="J60" s="3"/>
      <c r="K60" s="3"/>
      <c r="L60" s="21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</row>
    <row r="61" spans="1:82">
      <c r="A61" s="3"/>
      <c r="B61" s="3"/>
      <c r="C61" s="3"/>
      <c r="D61" s="3"/>
      <c r="E61" s="3"/>
      <c r="F61" s="3"/>
      <c r="G61" s="212"/>
      <c r="H61" s="3"/>
      <c r="I61" s="3"/>
      <c r="J61" s="3"/>
      <c r="K61" s="3"/>
      <c r="L61" s="21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</row>
    <row r="62" spans="1:82">
      <c r="A62" s="3"/>
      <c r="B62" s="3"/>
      <c r="C62" s="3"/>
      <c r="D62" s="3"/>
      <c r="E62" s="3"/>
      <c r="F62" s="3"/>
      <c r="G62" s="212"/>
      <c r="H62" s="3"/>
      <c r="I62" s="3"/>
      <c r="J62" s="3"/>
      <c r="K62" s="3"/>
      <c r="L62" s="21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</row>
    <row r="63" spans="1:82">
      <c r="A63" s="3"/>
      <c r="B63" s="3"/>
      <c r="C63" s="3"/>
      <c r="D63" s="3"/>
      <c r="E63" s="3"/>
      <c r="F63" s="3"/>
      <c r="G63" s="212"/>
      <c r="H63" s="3"/>
      <c r="I63" s="3"/>
      <c r="J63" s="3"/>
      <c r="K63" s="3"/>
      <c r="L63" s="21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>
      <c r="A64" s="3"/>
      <c r="B64" s="3"/>
      <c r="C64" s="3"/>
      <c r="D64" s="3"/>
      <c r="E64" s="3"/>
      <c r="F64" s="3"/>
      <c r="G64" s="212"/>
      <c r="H64" s="3"/>
      <c r="I64" s="3"/>
      <c r="J64" s="3"/>
      <c r="K64" s="3"/>
      <c r="L64" s="21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</row>
    <row r="65" spans="1:82">
      <c r="A65" s="3"/>
      <c r="B65" s="3"/>
      <c r="C65" s="3"/>
      <c r="D65" s="3"/>
      <c r="E65" s="3"/>
      <c r="F65" s="3"/>
      <c r="G65" s="212"/>
      <c r="H65" s="3"/>
      <c r="I65" s="3"/>
      <c r="J65" s="3"/>
      <c r="K65" s="3"/>
      <c r="L65" s="21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</row>
    <row r="66" spans="1:82">
      <c r="A66" s="3"/>
      <c r="B66" s="3"/>
      <c r="C66" s="3"/>
      <c r="D66" s="3"/>
      <c r="E66" s="3"/>
      <c r="F66" s="3"/>
      <c r="G66" s="212"/>
      <c r="H66" s="3"/>
      <c r="I66" s="3"/>
      <c r="J66" s="3"/>
      <c r="K66" s="3"/>
      <c r="L66" s="21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</row>
    <row r="67" spans="1:82">
      <c r="A67" s="3"/>
      <c r="B67" s="3"/>
      <c r="C67" s="3"/>
      <c r="D67" s="3"/>
      <c r="E67" s="3"/>
      <c r="F67" s="3"/>
      <c r="G67" s="212"/>
      <c r="H67" s="3"/>
      <c r="I67" s="3"/>
      <c r="J67" s="3"/>
      <c r="K67" s="3"/>
      <c r="L67" s="21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</row>
    <row r="68" spans="1:82">
      <c r="A68" s="3"/>
      <c r="B68" s="3"/>
      <c r="C68" s="3"/>
      <c r="D68" s="3"/>
      <c r="E68" s="3"/>
      <c r="F68" s="3"/>
      <c r="G68" s="212"/>
      <c r="H68" s="3"/>
      <c r="I68" s="3"/>
      <c r="J68" s="3"/>
      <c r="K68" s="3"/>
      <c r="L68" s="21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</row>
    <row r="69" spans="1:82">
      <c r="A69" s="3"/>
      <c r="B69" s="3"/>
      <c r="C69" s="3"/>
      <c r="D69" s="3"/>
      <c r="E69" s="3"/>
      <c r="F69" s="3"/>
      <c r="G69" s="212"/>
      <c r="H69" s="3"/>
      <c r="I69" s="3"/>
      <c r="J69" s="3"/>
      <c r="K69" s="3"/>
      <c r="L69" s="21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</row>
    <row r="70" spans="1:82">
      <c r="A70" s="3"/>
      <c r="B70" s="3"/>
      <c r="C70" s="3"/>
      <c r="D70" s="3"/>
      <c r="E70" s="3"/>
      <c r="F70" s="3"/>
      <c r="G70" s="212"/>
      <c r="H70" s="3"/>
      <c r="I70" s="3"/>
      <c r="J70" s="3"/>
      <c r="K70" s="3"/>
      <c r="L70" s="21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</row>
    <row r="71" spans="1:82">
      <c r="A71" s="3"/>
      <c r="B71" s="3"/>
      <c r="C71" s="3"/>
      <c r="D71" s="3"/>
      <c r="E71" s="3"/>
      <c r="F71" s="3"/>
      <c r="G71" s="212"/>
      <c r="H71" s="3"/>
      <c r="I71" s="3"/>
      <c r="J71" s="3"/>
      <c r="K71" s="3"/>
      <c r="L71" s="21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>
      <c r="A72" s="3"/>
      <c r="B72" s="3"/>
      <c r="C72" s="3"/>
      <c r="D72" s="3"/>
      <c r="E72" s="3"/>
      <c r="F72" s="3"/>
      <c r="G72" s="212"/>
      <c r="H72" s="3"/>
      <c r="I72" s="3"/>
      <c r="J72" s="3"/>
      <c r="K72" s="3"/>
      <c r="L72" s="21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</row>
    <row r="73" spans="1:82">
      <c r="A73" s="3"/>
      <c r="B73" s="3"/>
      <c r="C73" s="3"/>
      <c r="D73" s="3"/>
      <c r="E73" s="3"/>
      <c r="F73" s="3"/>
      <c r="G73" s="212"/>
      <c r="H73" s="3"/>
      <c r="I73" s="3"/>
      <c r="J73" s="3"/>
      <c r="K73" s="3"/>
      <c r="L73" s="21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</row>
    <row r="74" spans="1:82">
      <c r="A74" s="3"/>
      <c r="B74" s="3"/>
      <c r="C74" s="3"/>
      <c r="D74" s="3"/>
      <c r="E74" s="3"/>
      <c r="F74" s="3"/>
      <c r="G74" s="212"/>
      <c r="H74" s="3"/>
      <c r="I74" s="3"/>
      <c r="J74" s="3"/>
      <c r="K74" s="3"/>
      <c r="L74" s="21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</row>
    <row r="75" spans="1:82">
      <c r="A75" s="3"/>
      <c r="B75" s="3"/>
      <c r="C75" s="3"/>
      <c r="D75" s="3"/>
      <c r="E75" s="3"/>
      <c r="F75" s="3"/>
      <c r="G75" s="212"/>
      <c r="H75" s="3"/>
      <c r="I75" s="3"/>
      <c r="J75" s="3"/>
      <c r="K75" s="3"/>
      <c r="L75" s="21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</row>
    <row r="76" spans="1:82">
      <c r="A76" s="3"/>
      <c r="B76" s="3"/>
      <c r="C76" s="3"/>
      <c r="D76" s="3"/>
      <c r="E76" s="3"/>
      <c r="F76" s="3"/>
      <c r="G76" s="212"/>
      <c r="H76" s="3"/>
      <c r="I76" s="3"/>
      <c r="J76" s="3"/>
      <c r="K76" s="3"/>
      <c r="L76" s="21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</row>
    <row r="77" spans="1:82">
      <c r="A77" s="3"/>
      <c r="B77" s="3"/>
      <c r="C77" s="3"/>
      <c r="D77" s="3"/>
      <c r="E77" s="3"/>
      <c r="F77" s="3"/>
      <c r="G77" s="212"/>
      <c r="H77" s="3"/>
      <c r="I77" s="3"/>
      <c r="J77" s="3"/>
      <c r="K77" s="3"/>
      <c r="L77" s="21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</row>
    <row r="78" spans="1:82">
      <c r="A78" s="3"/>
      <c r="B78" s="3"/>
      <c r="C78" s="3"/>
      <c r="D78" s="3"/>
      <c r="E78" s="3"/>
      <c r="F78" s="3"/>
      <c r="G78" s="212"/>
      <c r="H78" s="3"/>
      <c r="I78" s="3"/>
      <c r="J78" s="3"/>
      <c r="K78" s="3"/>
      <c r="L78" s="21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2">
      <c r="A79" s="3"/>
      <c r="B79" s="3"/>
      <c r="C79" s="3"/>
      <c r="D79" s="3"/>
      <c r="E79" s="3"/>
      <c r="F79" s="3"/>
      <c r="G79" s="212"/>
      <c r="H79" s="3"/>
      <c r="I79" s="3"/>
      <c r="J79" s="3"/>
      <c r="K79" s="3"/>
      <c r="L79" s="21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</row>
    <row r="80" spans="1:82">
      <c r="A80" s="3"/>
      <c r="B80" s="3"/>
      <c r="C80" s="3"/>
      <c r="D80" s="3"/>
      <c r="E80" s="3"/>
      <c r="F80" s="3"/>
      <c r="G80" s="212"/>
      <c r="H80" s="3"/>
      <c r="I80" s="3"/>
      <c r="J80" s="3"/>
      <c r="K80" s="3"/>
      <c r="L80" s="21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1:82">
      <c r="A81" s="3"/>
      <c r="B81" s="3"/>
      <c r="C81" s="3"/>
      <c r="D81" s="3"/>
      <c r="E81" s="3"/>
      <c r="F81" s="3"/>
      <c r="G81" s="212"/>
      <c r="H81" s="3"/>
      <c r="I81" s="3"/>
      <c r="J81" s="3"/>
      <c r="K81" s="3"/>
      <c r="L81" s="21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</row>
    <row r="82" spans="1:82">
      <c r="A82" s="3"/>
      <c r="B82" s="3"/>
      <c r="C82" s="3"/>
      <c r="D82" s="3"/>
      <c r="E82" s="3"/>
      <c r="F82" s="3"/>
      <c r="G82" s="212"/>
      <c r="H82" s="3"/>
      <c r="I82" s="3"/>
      <c r="J82" s="3"/>
      <c r="K82" s="3"/>
      <c r="L82" s="21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</row>
    <row r="83" spans="1:82">
      <c r="A83" s="3"/>
      <c r="B83" s="3"/>
      <c r="C83" s="3"/>
      <c r="D83" s="3"/>
      <c r="E83" s="3"/>
      <c r="F83" s="3"/>
      <c r="G83" s="212"/>
      <c r="H83" s="3"/>
      <c r="I83" s="3"/>
      <c r="J83" s="3"/>
      <c r="K83" s="3"/>
      <c r="L83" s="21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</row>
    <row r="84" spans="1:82">
      <c r="A84" s="3"/>
      <c r="B84" s="3"/>
      <c r="C84" s="3"/>
      <c r="D84" s="3"/>
      <c r="E84" s="3"/>
      <c r="F84" s="3"/>
      <c r="G84" s="212"/>
      <c r="H84" s="3"/>
      <c r="I84" s="3"/>
      <c r="J84" s="3"/>
      <c r="K84" s="3"/>
      <c r="L84" s="21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</row>
    <row r="85" spans="1:82">
      <c r="A85" s="3"/>
      <c r="B85" s="3"/>
      <c r="C85" s="3"/>
      <c r="D85" s="3"/>
      <c r="E85" s="3"/>
      <c r="F85" s="3"/>
      <c r="G85" s="212"/>
      <c r="H85" s="3"/>
      <c r="I85" s="3"/>
      <c r="J85" s="3"/>
      <c r="K85" s="3"/>
      <c r="L85" s="21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</row>
    <row r="86" spans="1:82">
      <c r="A86" s="3"/>
      <c r="B86" s="3"/>
      <c r="C86" s="3"/>
      <c r="D86" s="3"/>
      <c r="E86" s="3"/>
      <c r="F86" s="3"/>
      <c r="G86" s="212"/>
      <c r="H86" s="3"/>
      <c r="I86" s="3"/>
      <c r="J86" s="3"/>
      <c r="K86" s="3"/>
      <c r="L86" s="21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</row>
    <row r="87" spans="1:82">
      <c r="A87" s="3"/>
      <c r="B87" s="3"/>
      <c r="C87" s="3"/>
      <c r="D87" s="3"/>
      <c r="E87" s="3"/>
      <c r="F87" s="3"/>
      <c r="G87" s="212"/>
      <c r="H87" s="3"/>
      <c r="I87" s="3"/>
      <c r="J87" s="3"/>
      <c r="K87" s="3"/>
      <c r="L87" s="21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</row>
    <row r="88" spans="1:82">
      <c r="A88" s="3"/>
      <c r="B88" s="3"/>
      <c r="C88" s="3"/>
      <c r="D88" s="3"/>
      <c r="E88" s="3"/>
      <c r="F88" s="3"/>
      <c r="G88" s="212"/>
      <c r="H88" s="3"/>
      <c r="I88" s="3"/>
      <c r="J88" s="3"/>
      <c r="K88" s="3"/>
      <c r="L88" s="21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</row>
    <row r="89" spans="1:82">
      <c r="A89" s="3"/>
      <c r="B89" s="3"/>
      <c r="C89" s="3"/>
      <c r="D89" s="3"/>
      <c r="E89" s="3"/>
      <c r="F89" s="3"/>
      <c r="G89" s="212"/>
      <c r="H89" s="3"/>
      <c r="I89" s="3"/>
      <c r="J89" s="3"/>
      <c r="K89" s="3"/>
      <c r="L89" s="21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</row>
    <row r="90" spans="1:82">
      <c r="A90" s="3"/>
      <c r="B90" s="3"/>
      <c r="C90" s="3"/>
      <c r="D90" s="3"/>
      <c r="E90" s="3"/>
      <c r="F90" s="3"/>
      <c r="G90" s="212"/>
      <c r="H90" s="3"/>
      <c r="I90" s="3"/>
      <c r="J90" s="3"/>
      <c r="K90" s="3"/>
      <c r="L90" s="21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</row>
    <row r="91" spans="1:82">
      <c r="A91" s="3"/>
      <c r="B91" s="3"/>
      <c r="C91" s="3"/>
      <c r="D91" s="3"/>
      <c r="E91" s="3"/>
      <c r="F91" s="3"/>
      <c r="G91" s="212"/>
      <c r="H91" s="3"/>
      <c r="I91" s="3"/>
      <c r="J91" s="3"/>
      <c r="K91" s="3"/>
      <c r="L91" s="21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</row>
    <row r="92" spans="1:82">
      <c r="A92" s="3"/>
      <c r="B92" s="3"/>
      <c r="C92" s="3"/>
      <c r="D92" s="3"/>
      <c r="E92" s="3"/>
      <c r="F92" s="3"/>
      <c r="G92" s="212"/>
      <c r="H92" s="3"/>
      <c r="I92" s="3"/>
      <c r="J92" s="3"/>
      <c r="K92" s="3"/>
      <c r="L92" s="21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</row>
    <row r="93" spans="1:82">
      <c r="A93" s="3"/>
      <c r="B93" s="3"/>
      <c r="C93" s="3"/>
      <c r="D93" s="3"/>
      <c r="E93" s="3"/>
      <c r="F93" s="3"/>
      <c r="G93" s="212"/>
      <c r="H93" s="3"/>
      <c r="I93" s="3"/>
      <c r="J93" s="3"/>
      <c r="K93" s="3"/>
      <c r="L93" s="21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</row>
    <row r="94" spans="1:82">
      <c r="A94" s="3"/>
      <c r="B94" s="3"/>
      <c r="C94" s="3"/>
      <c r="D94" s="3"/>
      <c r="E94" s="3"/>
      <c r="F94" s="3"/>
      <c r="G94" s="212"/>
      <c r="H94" s="3"/>
      <c r="I94" s="3"/>
      <c r="J94" s="3"/>
      <c r="K94" s="3"/>
      <c r="L94" s="21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</row>
    <row r="95" spans="1:82">
      <c r="A95" s="3"/>
      <c r="B95" s="3"/>
      <c r="C95" s="3"/>
      <c r="D95" s="3"/>
      <c r="E95" s="3"/>
      <c r="F95" s="3"/>
      <c r="G95" s="212"/>
      <c r="H95" s="3"/>
      <c r="I95" s="3"/>
      <c r="J95" s="3"/>
      <c r="K95" s="3"/>
      <c r="L95" s="21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</row>
    <row r="96" spans="1:82">
      <c r="A96" s="3"/>
      <c r="B96" s="3"/>
      <c r="C96" s="3"/>
      <c r="D96" s="3"/>
      <c r="E96" s="3"/>
      <c r="F96" s="3"/>
      <c r="G96" s="212"/>
      <c r="H96" s="3"/>
      <c r="I96" s="3"/>
      <c r="J96" s="3"/>
      <c r="K96" s="3"/>
      <c r="L96" s="21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</row>
    <row r="97" spans="1:82">
      <c r="A97" s="3"/>
      <c r="B97" s="3"/>
      <c r="C97" s="3"/>
      <c r="D97" s="3"/>
      <c r="E97" s="3"/>
      <c r="F97" s="3"/>
      <c r="G97" s="212"/>
      <c r="H97" s="3"/>
      <c r="I97" s="3"/>
      <c r="J97" s="3"/>
      <c r="K97" s="3"/>
      <c r="L97" s="21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</row>
    <row r="98" spans="1:82">
      <c r="A98" s="3"/>
      <c r="B98" s="3"/>
      <c r="C98" s="3"/>
      <c r="D98" s="3"/>
      <c r="E98" s="3"/>
      <c r="F98" s="3"/>
      <c r="G98" s="212"/>
      <c r="H98" s="3"/>
      <c r="I98" s="3"/>
      <c r="J98" s="3"/>
      <c r="K98" s="3"/>
      <c r="L98" s="21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</row>
    <row r="99" spans="1:82">
      <c r="A99" s="3"/>
      <c r="B99" s="3"/>
      <c r="C99" s="3"/>
      <c r="D99" s="3"/>
      <c r="E99" s="3"/>
      <c r="F99" s="3"/>
      <c r="G99" s="212"/>
      <c r="H99" s="3"/>
      <c r="I99" s="3"/>
      <c r="J99" s="3"/>
      <c r="K99" s="3"/>
      <c r="L99" s="21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</row>
    <row r="100" spans="1:82">
      <c r="A100" s="3"/>
      <c r="B100" s="3"/>
      <c r="C100" s="3"/>
      <c r="D100" s="3"/>
      <c r="E100" s="3"/>
      <c r="F100" s="3"/>
      <c r="G100" s="212"/>
      <c r="H100" s="3"/>
      <c r="I100" s="3"/>
      <c r="J100" s="3"/>
      <c r="K100" s="3"/>
      <c r="L100" s="21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</row>
    <row r="101" spans="1:82">
      <c r="A101" s="3"/>
      <c r="B101" s="3"/>
      <c r="C101" s="3"/>
      <c r="D101" s="3"/>
      <c r="E101" s="3"/>
      <c r="F101" s="3"/>
      <c r="G101" s="212"/>
      <c r="H101" s="3"/>
      <c r="I101" s="3"/>
      <c r="J101" s="3"/>
      <c r="K101" s="3"/>
      <c r="L101" s="21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</row>
    <row r="102" spans="1:82">
      <c r="A102" s="3"/>
      <c r="B102" s="3"/>
      <c r="C102" s="3"/>
      <c r="D102" s="3"/>
      <c r="E102" s="3"/>
      <c r="F102" s="3"/>
      <c r="G102" s="212"/>
      <c r="H102" s="3"/>
      <c r="I102" s="3"/>
      <c r="J102" s="3"/>
      <c r="K102" s="3"/>
      <c r="L102" s="21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</row>
    <row r="103" spans="1:82">
      <c r="A103" s="3"/>
      <c r="B103" s="3"/>
      <c r="C103" s="3"/>
      <c r="D103" s="3"/>
      <c r="E103" s="3"/>
      <c r="F103" s="3"/>
      <c r="G103" s="212"/>
      <c r="H103" s="3"/>
      <c r="I103" s="3"/>
      <c r="J103" s="3"/>
      <c r="K103" s="3"/>
      <c r="L103" s="21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</row>
    <row r="104" spans="1:82">
      <c r="A104" s="3"/>
      <c r="B104" s="3"/>
      <c r="C104" s="3"/>
      <c r="D104" s="3"/>
      <c r="E104" s="3"/>
      <c r="F104" s="3"/>
      <c r="G104" s="212"/>
      <c r="H104" s="3"/>
      <c r="I104" s="3"/>
      <c r="J104" s="3"/>
      <c r="K104" s="3"/>
      <c r="L104" s="21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</row>
    <row r="105" spans="1:82">
      <c r="A105" s="3"/>
      <c r="B105" s="3"/>
      <c r="C105" s="3"/>
      <c r="D105" s="3"/>
      <c r="E105" s="3"/>
      <c r="F105" s="3"/>
      <c r="G105" s="212"/>
      <c r="H105" s="3"/>
      <c r="I105" s="3"/>
      <c r="J105" s="3"/>
      <c r="K105" s="3"/>
      <c r="L105" s="21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</row>
    <row r="106" spans="1:82">
      <c r="A106" s="3"/>
      <c r="B106" s="3"/>
      <c r="C106" s="3"/>
      <c r="D106" s="3"/>
      <c r="E106" s="3"/>
      <c r="F106" s="3"/>
      <c r="G106" s="212"/>
      <c r="H106" s="3"/>
      <c r="I106" s="3"/>
      <c r="J106" s="3"/>
      <c r="K106" s="3"/>
      <c r="L106" s="21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</row>
    <row r="107" spans="1:82">
      <c r="A107" s="3"/>
      <c r="B107" s="3"/>
      <c r="C107" s="3"/>
      <c r="D107" s="3"/>
      <c r="E107" s="3"/>
      <c r="F107" s="3"/>
      <c r="G107" s="212"/>
      <c r="H107" s="3"/>
      <c r="I107" s="3"/>
      <c r="J107" s="3"/>
      <c r="K107" s="3"/>
      <c r="L107" s="21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</row>
    <row r="108" spans="1:82">
      <c r="A108" s="3"/>
      <c r="B108" s="3"/>
      <c r="C108" s="3"/>
      <c r="D108" s="3"/>
      <c r="E108" s="3"/>
      <c r="F108" s="3"/>
      <c r="G108" s="212"/>
      <c r="H108" s="3"/>
      <c r="I108" s="3"/>
      <c r="J108" s="3"/>
      <c r="K108" s="3"/>
      <c r="L108" s="21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</row>
    <row r="109" spans="1:82">
      <c r="A109" s="3"/>
      <c r="B109" s="3"/>
      <c r="C109" s="3"/>
      <c r="D109" s="3"/>
      <c r="E109" s="3"/>
      <c r="F109" s="3"/>
      <c r="G109" s="212"/>
      <c r="H109" s="3"/>
      <c r="I109" s="3"/>
      <c r="J109" s="3"/>
      <c r="K109" s="3"/>
      <c r="L109" s="21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</row>
    <row r="110" spans="1:82">
      <c r="A110" s="3"/>
      <c r="C110" s="3"/>
      <c r="D110" s="3"/>
      <c r="E110" s="3"/>
      <c r="F110" s="3"/>
      <c r="G110" s="212"/>
      <c r="H110" s="3"/>
      <c r="I110" s="3"/>
      <c r="J110" s="3"/>
      <c r="K110" s="3"/>
      <c r="L110" s="21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</row>
    <row r="111" spans="1:82">
      <c r="A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</row>
  </sheetData>
  <mergeCells count="87">
    <mergeCell ref="A2:N2"/>
    <mergeCell ref="A4:N4"/>
    <mergeCell ref="A9:N9"/>
    <mergeCell ref="B12:E12"/>
    <mergeCell ref="A16:A18"/>
    <mergeCell ref="B16:B18"/>
    <mergeCell ref="C16:C18"/>
    <mergeCell ref="D16:D18"/>
    <mergeCell ref="E16:E18"/>
    <mergeCell ref="F16:F18"/>
    <mergeCell ref="G16:G18"/>
    <mergeCell ref="H16:K16"/>
    <mergeCell ref="L16:L18"/>
    <mergeCell ref="M16:N16"/>
    <mergeCell ref="H17:H18"/>
    <mergeCell ref="I17:I18"/>
    <mergeCell ref="J17:J18"/>
    <mergeCell ref="K17:K18"/>
    <mergeCell ref="M17:M18"/>
    <mergeCell ref="G19:G24"/>
    <mergeCell ref="B42:B45"/>
    <mergeCell ref="C42:C45"/>
    <mergeCell ref="D42:D45"/>
    <mergeCell ref="F42:F45"/>
    <mergeCell ref="A19:A48"/>
    <mergeCell ref="B19:B24"/>
    <mergeCell ref="C19:C24"/>
    <mergeCell ref="D19:D24"/>
    <mergeCell ref="F19:F24"/>
    <mergeCell ref="N19:N24"/>
    <mergeCell ref="E20:E21"/>
    <mergeCell ref="E22:E24"/>
    <mergeCell ref="B25:B26"/>
    <mergeCell ref="C25:C26"/>
    <mergeCell ref="D25:D26"/>
    <mergeCell ref="F25:F26"/>
    <mergeCell ref="G25:G26"/>
    <mergeCell ref="H25:H26"/>
    <mergeCell ref="I25:I26"/>
    <mergeCell ref="H19:H24"/>
    <mergeCell ref="I19:I24"/>
    <mergeCell ref="J19:J24"/>
    <mergeCell ref="K19:K24"/>
    <mergeCell ref="L19:L24"/>
    <mergeCell ref="M19:M24"/>
    <mergeCell ref="B27:B31"/>
    <mergeCell ref="C27:C31"/>
    <mergeCell ref="D27:D31"/>
    <mergeCell ref="F27:F30"/>
    <mergeCell ref="G27:G30"/>
    <mergeCell ref="J25:J26"/>
    <mergeCell ref="K25:K26"/>
    <mergeCell ref="L25:L26"/>
    <mergeCell ref="M25:M26"/>
    <mergeCell ref="N25:N26"/>
    <mergeCell ref="N27:N30"/>
    <mergeCell ref="B33:B41"/>
    <mergeCell ref="C33:C41"/>
    <mergeCell ref="D33:D41"/>
    <mergeCell ref="F33:F41"/>
    <mergeCell ref="G33:G41"/>
    <mergeCell ref="H33:H41"/>
    <mergeCell ref="I33:I41"/>
    <mergeCell ref="J33:J41"/>
    <mergeCell ref="K33:K41"/>
    <mergeCell ref="H27:H30"/>
    <mergeCell ref="I27:I30"/>
    <mergeCell ref="J27:J30"/>
    <mergeCell ref="K27:K30"/>
    <mergeCell ref="L27:L30"/>
    <mergeCell ref="M27:M30"/>
    <mergeCell ref="L33:L41"/>
    <mergeCell ref="E36:E37"/>
    <mergeCell ref="M36:M37"/>
    <mergeCell ref="N36:N37"/>
    <mergeCell ref="E40:E41"/>
    <mergeCell ref="M40:M41"/>
    <mergeCell ref="N40:N41"/>
    <mergeCell ref="M42:M45"/>
    <mergeCell ref="N42:N45"/>
    <mergeCell ref="E44:E45"/>
    <mergeCell ref="G42:G45"/>
    <mergeCell ref="H42:H45"/>
    <mergeCell ref="I42:I45"/>
    <mergeCell ref="J42:J45"/>
    <mergeCell ref="K42:K45"/>
    <mergeCell ref="L42:L45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4" fitToHeight="0" orientation="landscape" r:id="rId1"/>
  <headerFooter>
    <oddFooter>&amp;F&amp;RPágina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F239-877F-451F-A806-E503182D49EE}">
  <sheetPr>
    <tabColor rgb="FFFFFFCC"/>
    <pageSetUpPr fitToPage="1"/>
  </sheetPr>
  <dimension ref="A1:CD118"/>
  <sheetViews>
    <sheetView showGridLines="0" view="pageBreakPreview" zoomScale="87" zoomScaleNormal="87" zoomScaleSheetLayoutView="87" workbookViewId="0">
      <selection activeCell="A14" sqref="A14"/>
    </sheetView>
  </sheetViews>
  <sheetFormatPr defaultColWidth="11.44140625" defaultRowHeight="14.4"/>
  <cols>
    <col min="1" max="3" width="29.33203125" customWidth="1"/>
    <col min="4" max="4" width="24.5546875" customWidth="1"/>
    <col min="5" max="5" width="36.33203125" customWidth="1"/>
    <col min="6" max="6" width="40.6640625" customWidth="1"/>
    <col min="7" max="7" width="15.6640625" customWidth="1"/>
    <col min="8" max="11" width="11.33203125" customWidth="1"/>
    <col min="12" max="12" width="18.44140625" customWidth="1"/>
    <col min="13" max="13" width="15.6640625" customWidth="1"/>
    <col min="14" max="14" width="21.88671875" style="112" customWidth="1"/>
    <col min="15" max="15" width="3.109375" customWidth="1"/>
  </cols>
  <sheetData>
    <row r="1" spans="1:77" ht="16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1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ht="24.6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16.8"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24.6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ht="15" customHeight="1">
      <c r="A5" s="4"/>
      <c r="B5" s="4"/>
      <c r="C5" s="4"/>
      <c r="D5" s="1"/>
      <c r="E5" s="1"/>
      <c r="F5" s="1"/>
      <c r="G5" s="1"/>
      <c r="H5" s="1"/>
      <c r="I5" s="1"/>
      <c r="J5" s="1"/>
      <c r="K5" s="1"/>
      <c r="L5" s="1"/>
      <c r="M5" s="5"/>
      <c r="N5" s="113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5" customHeight="1">
      <c r="A6" s="4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5"/>
      <c r="N6" s="113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ht="15" customHeight="1">
      <c r="A7" s="4"/>
      <c r="B7" s="4"/>
      <c r="C7" s="4"/>
      <c r="D7" s="1"/>
      <c r="E7" s="1"/>
      <c r="F7" s="1"/>
      <c r="G7" s="1"/>
      <c r="H7" s="1"/>
      <c r="I7" s="1"/>
      <c r="J7" s="1"/>
      <c r="K7" s="1"/>
      <c r="L7" s="1"/>
      <c r="M7" s="5"/>
      <c r="N7" s="113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31.8" customHeight="1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7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24" customHeight="1">
      <c r="A9" s="286" t="s">
        <v>370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15" customHeight="1">
      <c r="A10" s="287" t="s">
        <v>371</v>
      </c>
      <c r="B10" s="287"/>
      <c r="C10" s="287"/>
      <c r="D10" s="287"/>
      <c r="E10" s="287"/>
      <c r="F10" s="287"/>
      <c r="G10" s="287"/>
      <c r="H10" s="287"/>
      <c r="I10" s="287"/>
      <c r="J10" s="287"/>
      <c r="K10" s="1"/>
      <c r="L10" s="1"/>
      <c r="M10" s="5"/>
      <c r="N10" s="113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 ht="15" customHeight="1" thickBot="1">
      <c r="A11" s="284" t="s">
        <v>372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115"/>
      <c r="O11" s="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ht="15" customHeight="1" thickTop="1" thickBot="1">
      <c r="A12" s="114" t="s">
        <v>373</v>
      </c>
      <c r="B12" s="284" t="s">
        <v>374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ht="15" customHeight="1" thickTop="1" thickBot="1">
      <c r="A13" s="114" t="s">
        <v>0</v>
      </c>
      <c r="B13" s="116" t="s">
        <v>13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 ht="15" customHeight="1" thickTop="1">
      <c r="A14" s="118"/>
      <c r="B14" s="118"/>
      <c r="C14" s="118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 ht="15" customHeight="1"/>
    <row r="16" spans="1:77" ht="38.25" customHeight="1">
      <c r="A16" s="283" t="s">
        <v>9</v>
      </c>
      <c r="B16" s="283" t="s">
        <v>17</v>
      </c>
      <c r="C16" s="283" t="s">
        <v>14</v>
      </c>
      <c r="D16" s="283" t="s">
        <v>1</v>
      </c>
      <c r="E16" s="283" t="s">
        <v>2</v>
      </c>
      <c r="F16" s="283" t="s">
        <v>3</v>
      </c>
      <c r="G16" s="283" t="s">
        <v>302</v>
      </c>
      <c r="H16" s="283" t="s">
        <v>10</v>
      </c>
      <c r="I16" s="283"/>
      <c r="J16" s="283"/>
      <c r="K16" s="283"/>
      <c r="L16" s="283" t="s">
        <v>4</v>
      </c>
      <c r="M16" s="283" t="s">
        <v>5</v>
      </c>
      <c r="N16" s="283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 ht="16.8">
      <c r="A17" s="283"/>
      <c r="B17" s="283"/>
      <c r="C17" s="283"/>
      <c r="D17" s="283"/>
      <c r="E17" s="283"/>
      <c r="F17" s="283"/>
      <c r="G17" s="283"/>
      <c r="H17" s="283" t="s">
        <v>7</v>
      </c>
      <c r="I17" s="283" t="s">
        <v>8</v>
      </c>
      <c r="J17" s="283" t="s">
        <v>11</v>
      </c>
      <c r="K17" s="283" t="s">
        <v>12</v>
      </c>
      <c r="L17" s="283"/>
      <c r="M17" s="283" t="s">
        <v>6</v>
      </c>
      <c r="N17" s="121" t="s">
        <v>16</v>
      </c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ht="28.8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121" t="s">
        <v>15</v>
      </c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s="131" customFormat="1" ht="73.2" customHeight="1">
      <c r="A19" s="281" t="s">
        <v>375</v>
      </c>
      <c r="B19" s="122" t="s">
        <v>376</v>
      </c>
      <c r="C19" s="123" t="s">
        <v>377</v>
      </c>
      <c r="D19" s="124" t="s">
        <v>378</v>
      </c>
      <c r="E19" s="125" t="s">
        <v>379</v>
      </c>
      <c r="F19" s="126" t="s">
        <v>380</v>
      </c>
      <c r="G19" s="127">
        <v>1</v>
      </c>
      <c r="H19" s="127">
        <v>1</v>
      </c>
      <c r="I19" s="127"/>
      <c r="J19" s="127"/>
      <c r="K19" s="127"/>
      <c r="L19" s="128" t="s">
        <v>381</v>
      </c>
      <c r="M19" s="127"/>
      <c r="N19" s="129" t="s">
        <v>232</v>
      </c>
      <c r="O19" s="130"/>
    </row>
    <row r="20" spans="1:77" s="131" customFormat="1" ht="99.6" customHeight="1">
      <c r="A20" s="282"/>
      <c r="B20" s="122" t="s">
        <v>382</v>
      </c>
      <c r="C20" s="123" t="s">
        <v>383</v>
      </c>
      <c r="D20" s="122" t="s">
        <v>384</v>
      </c>
      <c r="E20" s="125" t="s">
        <v>385</v>
      </c>
      <c r="F20" s="126" t="s">
        <v>386</v>
      </c>
      <c r="G20" s="127"/>
      <c r="H20" s="127"/>
      <c r="I20" s="127"/>
      <c r="J20" s="127">
        <v>1</v>
      </c>
      <c r="K20" s="127"/>
      <c r="L20" s="128" t="s">
        <v>387</v>
      </c>
      <c r="M20" s="132" t="s">
        <v>388</v>
      </c>
      <c r="N20" s="129" t="s">
        <v>389</v>
      </c>
      <c r="O20" s="130"/>
    </row>
    <row r="21" spans="1:77" s="131" customFormat="1" ht="73.2" customHeight="1">
      <c r="A21" s="282"/>
      <c r="B21" s="133" t="s">
        <v>390</v>
      </c>
      <c r="C21" s="123" t="s">
        <v>391</v>
      </c>
      <c r="D21" s="134" t="s">
        <v>392</v>
      </c>
      <c r="E21" s="125" t="s">
        <v>379</v>
      </c>
      <c r="F21" s="126" t="s">
        <v>393</v>
      </c>
      <c r="G21" s="128">
        <v>1</v>
      </c>
      <c r="H21" s="135">
        <v>1</v>
      </c>
      <c r="I21" s="136"/>
      <c r="J21" s="135"/>
      <c r="K21" s="135"/>
      <c r="L21" s="128" t="s">
        <v>381</v>
      </c>
      <c r="M21" s="137"/>
      <c r="N21" s="129" t="s">
        <v>394</v>
      </c>
      <c r="O21" s="130"/>
    </row>
    <row r="22" spans="1:77" s="131" customFormat="1" ht="69.75" customHeight="1">
      <c r="A22" s="282"/>
      <c r="B22" s="133" t="s">
        <v>395</v>
      </c>
      <c r="C22" s="123" t="s">
        <v>396</v>
      </c>
      <c r="D22" s="123" t="s">
        <v>397</v>
      </c>
      <c r="E22" s="123" t="s">
        <v>398</v>
      </c>
      <c r="F22" s="126" t="s">
        <v>399</v>
      </c>
      <c r="G22" s="128">
        <v>3</v>
      </c>
      <c r="H22" s="135"/>
      <c r="I22" s="135">
        <v>1</v>
      </c>
      <c r="J22" s="135">
        <v>1</v>
      </c>
      <c r="K22" s="135">
        <v>1</v>
      </c>
      <c r="L22" s="128" t="s">
        <v>388</v>
      </c>
      <c r="M22" s="137"/>
      <c r="N22" s="129" t="s">
        <v>400</v>
      </c>
      <c r="O22" s="130"/>
    </row>
    <row r="23" spans="1:77" ht="72" customHeight="1">
      <c r="A23" s="282"/>
      <c r="B23" s="138" t="s">
        <v>401</v>
      </c>
      <c r="C23" s="139" t="s">
        <v>402</v>
      </c>
      <c r="D23" s="140" t="s">
        <v>403</v>
      </c>
      <c r="E23" s="141" t="s">
        <v>404</v>
      </c>
      <c r="F23" s="132" t="s">
        <v>405</v>
      </c>
      <c r="G23" s="142">
        <v>20</v>
      </c>
      <c r="H23" s="143"/>
      <c r="I23" s="135"/>
      <c r="J23" s="135">
        <v>10</v>
      </c>
      <c r="K23" s="135">
        <v>10</v>
      </c>
      <c r="L23" s="128" t="s">
        <v>388</v>
      </c>
      <c r="M23" s="144"/>
      <c r="N23" s="145" t="s">
        <v>400</v>
      </c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ht="84">
      <c r="A24" s="282"/>
      <c r="B24" s="138" t="s">
        <v>406</v>
      </c>
      <c r="C24" s="139" t="s">
        <v>407</v>
      </c>
      <c r="D24" s="140" t="s">
        <v>408</v>
      </c>
      <c r="E24" s="141" t="s">
        <v>409</v>
      </c>
      <c r="F24" s="132" t="s">
        <v>410</v>
      </c>
      <c r="G24" s="142">
        <v>15</v>
      </c>
      <c r="H24" s="135"/>
      <c r="I24" s="135">
        <v>8</v>
      </c>
      <c r="J24" s="135">
        <v>7</v>
      </c>
      <c r="K24" s="135"/>
      <c r="L24" s="146" t="s">
        <v>388</v>
      </c>
      <c r="M24" s="132" t="s">
        <v>388</v>
      </c>
      <c r="N24" s="145" t="s">
        <v>411</v>
      </c>
      <c r="O24" s="14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 ht="84">
      <c r="A25" s="282"/>
      <c r="B25" s="148" t="s">
        <v>412</v>
      </c>
      <c r="C25" s="149" t="s">
        <v>413</v>
      </c>
      <c r="D25" s="149" t="s">
        <v>414</v>
      </c>
      <c r="E25" s="141" t="s">
        <v>415</v>
      </c>
      <c r="F25" s="132" t="s">
        <v>416</v>
      </c>
      <c r="G25" s="150">
        <v>2</v>
      </c>
      <c r="H25" s="135"/>
      <c r="I25" s="151"/>
      <c r="J25" s="151">
        <v>2</v>
      </c>
      <c r="K25" s="152"/>
      <c r="L25" s="151" t="s">
        <v>388</v>
      </c>
      <c r="M25" s="132" t="s">
        <v>381</v>
      </c>
      <c r="N25" s="145" t="s">
        <v>417</v>
      </c>
      <c r="O25" s="147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 ht="24.9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53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 ht="24.9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53"/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ht="24.9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53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ht="24.9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53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 ht="24.9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53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ht="24.9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53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 ht="24.9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53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82" ht="24.9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53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82" ht="24.9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53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82" ht="24.9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3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82" ht="24.9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53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82" ht="24.9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53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82" ht="24.9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53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82" ht="24.9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53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82" ht="24.9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53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82" ht="24.9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53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82" s="3" customFormat="1" ht="24.9" customHeight="1">
      <c r="N42" s="153"/>
      <c r="O42" s="2"/>
    </row>
    <row r="43" spans="1:82" s="3" customFormat="1" ht="24.9" customHeight="1">
      <c r="N43" s="153"/>
      <c r="O43" s="2"/>
    </row>
    <row r="44" spans="1:82" ht="18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53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</row>
    <row r="45" spans="1:82" ht="1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53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</row>
    <row r="46" spans="1:82" ht="1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53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</row>
    <row r="47" spans="1:8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5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</row>
    <row r="48" spans="1:8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5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</row>
    <row r="49" spans="1:8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5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</row>
    <row r="50" spans="1:8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5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</row>
    <row r="51" spans="1:8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5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</row>
    <row r="52" spans="1:8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5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</row>
    <row r="53" spans="1:8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</row>
    <row r="54" spans="1:8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5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</row>
    <row r="55" spans="1:8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5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</row>
    <row r="56" spans="1:8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5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</row>
    <row r="57" spans="1:8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5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</row>
    <row r="58" spans="1:8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5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</row>
    <row r="59" spans="1:8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</row>
    <row r="60" spans="1:8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5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</row>
    <row r="61" spans="1:8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5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</row>
    <row r="62" spans="1:8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5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</row>
    <row r="63" spans="1:8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5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5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</row>
    <row r="65" spans="1:8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5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</row>
    <row r="66" spans="1:8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5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</row>
    <row r="67" spans="1:8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5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</row>
    <row r="68" spans="1:8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5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</row>
    <row r="69" spans="1:8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5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</row>
    <row r="70" spans="1:8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5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</row>
    <row r="71" spans="1:8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5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5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</row>
    <row r="73" spans="1:8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5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</row>
    <row r="74" spans="1:8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5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</row>
    <row r="75" spans="1:8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5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</row>
    <row r="76" spans="1:8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5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</row>
    <row r="77" spans="1:8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5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</row>
    <row r="78" spans="1:8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5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5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</row>
    <row r="80" spans="1:8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5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1:8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5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</row>
    <row r="82" spans="1: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5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</row>
    <row r="83" spans="1:8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5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</row>
    <row r="84" spans="1:8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5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</row>
    <row r="85" spans="1:8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5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</row>
    <row r="86" spans="1:8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5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</row>
    <row r="87" spans="1:8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5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</row>
    <row r="88" spans="1:8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5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</row>
    <row r="89" spans="1:8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5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</row>
    <row r="90" spans="1:8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5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</row>
    <row r="91" spans="1:8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5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</row>
    <row r="92" spans="1:8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5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</row>
    <row r="93" spans="1:8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5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</row>
    <row r="94" spans="1:8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5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</row>
    <row r="95" spans="1:8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5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</row>
    <row r="96" spans="1:82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</row>
    <row r="97" spans="15:82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</row>
    <row r="98" spans="15:82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</row>
    <row r="99" spans="15:82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</row>
    <row r="100" spans="15:82"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</row>
    <row r="101" spans="15:82"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</row>
    <row r="102" spans="15:82"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</row>
    <row r="103" spans="15:82"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</row>
    <row r="104" spans="15:82"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</row>
    <row r="105" spans="15:82"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</row>
    <row r="106" spans="15:82"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</row>
    <row r="107" spans="15:82"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</row>
    <row r="108" spans="15:82"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</row>
    <row r="109" spans="15:82"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</row>
    <row r="110" spans="15:82"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</row>
    <row r="111" spans="15:82"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</row>
    <row r="112" spans="15:82"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</row>
    <row r="113" spans="15:82"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</row>
    <row r="114" spans="15:82"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</row>
    <row r="115" spans="15:82"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</row>
    <row r="116" spans="15:82"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</row>
    <row r="117" spans="15:82"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</row>
    <row r="118" spans="15:82"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</row>
  </sheetData>
  <mergeCells count="23">
    <mergeCell ref="A11:M11"/>
    <mergeCell ref="A2:N2"/>
    <mergeCell ref="A4:N4"/>
    <mergeCell ref="A8:N8"/>
    <mergeCell ref="A9:N9"/>
    <mergeCell ref="A10:J10"/>
    <mergeCell ref="B12:N12"/>
    <mergeCell ref="A16:A18"/>
    <mergeCell ref="B16:B18"/>
    <mergeCell ref="C16:C18"/>
    <mergeCell ref="D16:D18"/>
    <mergeCell ref="E16:E18"/>
    <mergeCell ref="F16:F18"/>
    <mergeCell ref="G16:G18"/>
    <mergeCell ref="H16:K16"/>
    <mergeCell ref="L16:L18"/>
    <mergeCell ref="A19:A25"/>
    <mergeCell ref="M16:N16"/>
    <mergeCell ref="H17:H18"/>
    <mergeCell ref="I17:I18"/>
    <mergeCell ref="J17:J18"/>
    <mergeCell ref="K17:K18"/>
    <mergeCell ref="M17:M18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6" fitToHeight="0" orientation="landscape" r:id="rId1"/>
  <headerFooter>
    <oddFooter>&amp;F&amp;RPágina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FF71-AC8C-41DB-82C0-174B70DD7721}">
  <sheetPr>
    <tabColor rgb="FFFFFFCC"/>
    <pageSetUpPr fitToPage="1"/>
  </sheetPr>
  <dimension ref="A1:CF118"/>
  <sheetViews>
    <sheetView showGridLines="0" topLeftCell="F1" zoomScale="81" zoomScaleNormal="81" zoomScaleSheetLayoutView="51" zoomScalePageLayoutView="60" workbookViewId="0">
      <selection activeCell="L19" sqref="L19:L20"/>
    </sheetView>
  </sheetViews>
  <sheetFormatPr defaultColWidth="11.44140625" defaultRowHeight="14.4"/>
  <cols>
    <col min="1" max="2" width="4" customWidth="1"/>
    <col min="3" max="4" width="29.33203125" customWidth="1"/>
    <col min="5" max="5" width="32" customWidth="1"/>
    <col min="6" max="6" width="24.5546875" customWidth="1"/>
    <col min="7" max="7" width="27.88671875" customWidth="1"/>
    <col min="8" max="8" width="40.6640625" customWidth="1"/>
    <col min="9" max="9" width="19.88671875" customWidth="1"/>
    <col min="10" max="13" width="11.33203125" customWidth="1"/>
    <col min="14" max="14" width="30.33203125" customWidth="1"/>
    <col min="15" max="15" width="15.6640625" customWidth="1"/>
    <col min="16" max="16" width="21.88671875" customWidth="1"/>
    <col min="17" max="19" width="29.109375" customWidth="1"/>
    <col min="20" max="20" width="26.88671875" customWidth="1"/>
  </cols>
  <sheetData>
    <row r="1" spans="1:79" ht="18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4.6">
      <c r="A2" s="1"/>
      <c r="B2" s="1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18">
      <c r="A3" s="1"/>
      <c r="B3" s="1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79" ht="24.6">
      <c r="A4" s="1"/>
      <c r="B4" s="1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</row>
    <row r="5" spans="1:79" ht="15" customHeight="1">
      <c r="A5" s="1"/>
      <c r="B5" s="1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5"/>
      <c r="P5" s="5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</row>
    <row r="6" spans="1:79" ht="15" customHeight="1">
      <c r="A6" s="1"/>
      <c r="B6" s="1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5"/>
      <c r="P6" s="5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1:79" ht="15" customHeight="1">
      <c r="A7" s="1"/>
      <c r="B7" s="1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5"/>
      <c r="P7" s="5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</row>
    <row r="8" spans="1:79" ht="32.25" customHeight="1">
      <c r="A8" s="276" t="s">
        <v>297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7"/>
      <c r="R8" s="7"/>
      <c r="S8" s="7"/>
      <c r="T8" s="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</row>
    <row r="9" spans="1:79" ht="24" customHeight="1">
      <c r="A9" s="277" t="s">
        <v>298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1:79" ht="15" customHeight="1">
      <c r="A10" s="1"/>
      <c r="B10" s="1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5"/>
      <c r="P10" s="5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</row>
    <row r="11" spans="1:79" ht="4.5" customHeight="1">
      <c r="A11" s="1"/>
      <c r="B11" s="1"/>
      <c r="C11" s="88"/>
      <c r="D11" s="88"/>
      <c r="E11" s="88"/>
      <c r="F11" s="1"/>
      <c r="G11" s="1"/>
      <c r="H11" s="1"/>
      <c r="I11" s="1"/>
      <c r="J11" s="1"/>
      <c r="K11" s="1"/>
      <c r="L11" s="1"/>
      <c r="M11" s="1"/>
      <c r="N11" s="1"/>
      <c r="O11" s="89"/>
      <c r="P11" s="89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</row>
    <row r="12" spans="1:79" ht="15" hidden="1" customHeight="1">
      <c r="A12" s="1"/>
      <c r="B12" s="1"/>
      <c r="C12" s="88"/>
      <c r="D12" s="88"/>
      <c r="E12" s="88"/>
      <c r="F12" s="1"/>
      <c r="G12" s="1"/>
      <c r="H12" s="1"/>
      <c r="I12" s="1"/>
      <c r="J12" s="1"/>
      <c r="K12" s="1"/>
      <c r="L12" s="1"/>
      <c r="M12" s="1"/>
      <c r="N12" s="1"/>
      <c r="O12" s="89"/>
      <c r="P12" s="89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</row>
    <row r="13" spans="1:79" ht="15" customHeight="1" thickBot="1">
      <c r="A13" s="1"/>
      <c r="B13" s="1"/>
      <c r="C13" s="9" t="s">
        <v>299</v>
      </c>
      <c r="D13" s="363" t="s">
        <v>300</v>
      </c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</row>
    <row r="14" spans="1:79" ht="15" customHeight="1" thickTop="1" thickBot="1">
      <c r="A14" s="1"/>
      <c r="B14" s="1"/>
      <c r="C14" s="9" t="s">
        <v>18</v>
      </c>
      <c r="D14" s="364" t="s">
        <v>301</v>
      </c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</row>
    <row r="15" spans="1:79" ht="15" customHeight="1" thickTop="1" thickBot="1">
      <c r="A15" s="1"/>
      <c r="B15" s="1"/>
      <c r="C15" s="9" t="s">
        <v>0</v>
      </c>
      <c r="D15" s="8" t="s">
        <v>13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</row>
    <row r="16" spans="1:79" ht="12.75" customHeight="1" thickTop="1">
      <c r="A16" s="1"/>
      <c r="B16" s="1"/>
      <c r="C16" s="90"/>
      <c r="D16" s="90"/>
      <c r="E16" s="90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</row>
    <row r="17" spans="1:79" ht="15" hidden="1" customHeight="1"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1:79" ht="38.25" customHeight="1">
      <c r="A18" s="1"/>
      <c r="B18" s="1"/>
      <c r="C18" s="357" t="s">
        <v>9</v>
      </c>
      <c r="D18" s="355" t="s">
        <v>17</v>
      </c>
      <c r="E18" s="355" t="s">
        <v>14</v>
      </c>
      <c r="F18" s="357" t="s">
        <v>1</v>
      </c>
      <c r="G18" s="357" t="s">
        <v>2</v>
      </c>
      <c r="H18" s="357" t="s">
        <v>3</v>
      </c>
      <c r="I18" s="355" t="s">
        <v>302</v>
      </c>
      <c r="J18" s="357" t="s">
        <v>10</v>
      </c>
      <c r="K18" s="357"/>
      <c r="L18" s="357"/>
      <c r="M18" s="357"/>
      <c r="N18" s="357" t="s">
        <v>4</v>
      </c>
      <c r="O18" s="357" t="s">
        <v>5</v>
      </c>
      <c r="P18" s="357"/>
      <c r="Q18" s="359" t="s">
        <v>303</v>
      </c>
      <c r="R18" s="354" t="s">
        <v>304</v>
      </c>
      <c r="S18" s="354" t="s">
        <v>305</v>
      </c>
      <c r="T18" s="354" t="s">
        <v>306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ht="19.2">
      <c r="A19" s="1"/>
      <c r="B19" s="1"/>
      <c r="C19" s="357"/>
      <c r="D19" s="358"/>
      <c r="E19" s="358"/>
      <c r="F19" s="357"/>
      <c r="G19" s="357"/>
      <c r="H19" s="357"/>
      <c r="I19" s="358"/>
      <c r="J19" s="355" t="s">
        <v>7</v>
      </c>
      <c r="K19" s="355" t="s">
        <v>8</v>
      </c>
      <c r="L19" s="355" t="s">
        <v>11</v>
      </c>
      <c r="M19" s="355" t="s">
        <v>12</v>
      </c>
      <c r="N19" s="357"/>
      <c r="O19" s="357" t="s">
        <v>6</v>
      </c>
      <c r="P19" s="93" t="s">
        <v>16</v>
      </c>
      <c r="Q19" s="360"/>
      <c r="R19" s="362"/>
      <c r="S19" s="354"/>
      <c r="T19" s="354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</row>
    <row r="20" spans="1:79" ht="9.75" customHeight="1">
      <c r="A20" s="1"/>
      <c r="B20" s="1"/>
      <c r="C20" s="357"/>
      <c r="D20" s="356"/>
      <c r="E20" s="356"/>
      <c r="F20" s="357"/>
      <c r="G20" s="357"/>
      <c r="H20" s="357"/>
      <c r="I20" s="356"/>
      <c r="J20" s="356"/>
      <c r="K20" s="356"/>
      <c r="L20" s="356"/>
      <c r="M20" s="356"/>
      <c r="N20" s="357"/>
      <c r="O20" s="357"/>
      <c r="P20" s="93" t="s">
        <v>15</v>
      </c>
      <c r="Q20" s="361"/>
      <c r="R20" s="362"/>
      <c r="S20" s="354"/>
      <c r="T20" s="35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</row>
    <row r="21" spans="1:79" ht="63.75" customHeight="1">
      <c r="A21" s="1"/>
      <c r="B21" s="1"/>
      <c r="C21" s="311" t="s">
        <v>307</v>
      </c>
      <c r="D21" s="345" t="s">
        <v>308</v>
      </c>
      <c r="E21" s="345" t="s">
        <v>309</v>
      </c>
      <c r="F21" s="291" t="s">
        <v>310</v>
      </c>
      <c r="G21" s="291" t="s">
        <v>311</v>
      </c>
      <c r="H21" s="348" t="s">
        <v>312</v>
      </c>
      <c r="I21" s="299"/>
      <c r="J21" s="320">
        <v>1</v>
      </c>
      <c r="K21" s="320">
        <v>1</v>
      </c>
      <c r="L21" s="320">
        <v>1</v>
      </c>
      <c r="M21" s="320">
        <v>1</v>
      </c>
      <c r="N21" s="333" t="s">
        <v>313</v>
      </c>
      <c r="O21" s="95" t="s">
        <v>314</v>
      </c>
      <c r="P21" s="96"/>
      <c r="Q21" s="308"/>
      <c r="R21" s="308"/>
      <c r="S21" s="308"/>
      <c r="T21" s="28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</row>
    <row r="22" spans="1:79" ht="29.25" customHeight="1">
      <c r="A22" s="1"/>
      <c r="B22" s="1"/>
      <c r="C22" s="312"/>
      <c r="D22" s="346"/>
      <c r="E22" s="346"/>
      <c r="F22" s="347"/>
      <c r="G22" s="292"/>
      <c r="H22" s="349"/>
      <c r="I22" s="300"/>
      <c r="J22" s="321"/>
      <c r="K22" s="321"/>
      <c r="L22" s="321"/>
      <c r="M22" s="321"/>
      <c r="N22" s="334"/>
      <c r="O22" s="95" t="s">
        <v>315</v>
      </c>
      <c r="P22" s="96"/>
      <c r="Q22" s="340"/>
      <c r="R22" s="309"/>
      <c r="S22" s="309"/>
      <c r="T22" s="28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</row>
    <row r="23" spans="1:79" ht="32.25" customHeight="1">
      <c r="A23" s="1"/>
      <c r="B23" s="1"/>
      <c r="C23" s="312"/>
      <c r="D23" s="346"/>
      <c r="E23" s="346"/>
      <c r="F23" s="347"/>
      <c r="G23" s="291" t="s">
        <v>316</v>
      </c>
      <c r="H23" s="349"/>
      <c r="I23" s="300"/>
      <c r="J23" s="321"/>
      <c r="K23" s="321"/>
      <c r="L23" s="321"/>
      <c r="M23" s="321"/>
      <c r="N23" s="334"/>
      <c r="O23" s="95" t="s">
        <v>317</v>
      </c>
      <c r="P23" s="96"/>
      <c r="Q23" s="340"/>
      <c r="R23" s="309"/>
      <c r="S23" s="309"/>
      <c r="T23" s="28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</row>
    <row r="24" spans="1:79" ht="20.25" hidden="1" customHeight="1">
      <c r="A24" s="1"/>
      <c r="B24" s="1"/>
      <c r="C24" s="312"/>
      <c r="D24" s="346"/>
      <c r="E24" s="346"/>
      <c r="F24" s="347"/>
      <c r="G24" s="292"/>
      <c r="H24" s="349"/>
      <c r="I24" s="300"/>
      <c r="J24" s="321"/>
      <c r="K24" s="321"/>
      <c r="L24" s="321"/>
      <c r="M24" s="321"/>
      <c r="N24" s="334"/>
      <c r="O24" s="95" t="s">
        <v>318</v>
      </c>
      <c r="P24" s="96"/>
      <c r="Q24" s="340"/>
      <c r="R24" s="309"/>
      <c r="S24" s="309"/>
      <c r="T24" s="28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</row>
    <row r="25" spans="1:79" ht="39.75" customHeight="1">
      <c r="A25" s="1"/>
      <c r="B25" s="1"/>
      <c r="C25" s="312"/>
      <c r="D25" s="346"/>
      <c r="E25" s="346"/>
      <c r="F25" s="347"/>
      <c r="G25" s="99" t="s">
        <v>319</v>
      </c>
      <c r="H25" s="349"/>
      <c r="I25" s="300"/>
      <c r="J25" s="321"/>
      <c r="K25" s="321"/>
      <c r="L25" s="321"/>
      <c r="M25" s="321"/>
      <c r="N25" s="334"/>
      <c r="O25" s="95" t="s">
        <v>320</v>
      </c>
      <c r="P25" s="100"/>
      <c r="Q25" s="340"/>
      <c r="R25" s="309"/>
      <c r="S25" s="309"/>
      <c r="T25" s="289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</row>
    <row r="26" spans="1:79" ht="37.5" customHeight="1">
      <c r="A26" s="1"/>
      <c r="B26" s="1"/>
      <c r="C26" s="312"/>
      <c r="D26" s="346"/>
      <c r="E26" s="346"/>
      <c r="F26" s="347"/>
      <c r="G26" s="343" t="s">
        <v>321</v>
      </c>
      <c r="H26" s="349"/>
      <c r="I26" s="300"/>
      <c r="J26" s="321"/>
      <c r="K26" s="321"/>
      <c r="L26" s="321"/>
      <c r="M26" s="321"/>
      <c r="N26" s="334"/>
      <c r="O26" s="95" t="s">
        <v>322</v>
      </c>
      <c r="P26" s="100"/>
      <c r="Q26" s="340"/>
      <c r="R26" s="309"/>
      <c r="S26" s="309"/>
      <c r="T26" s="28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</row>
    <row r="27" spans="1:79" ht="33.75" customHeight="1">
      <c r="A27" s="1"/>
      <c r="B27" s="1"/>
      <c r="C27" s="312"/>
      <c r="D27" s="346"/>
      <c r="E27" s="346"/>
      <c r="F27" s="347"/>
      <c r="G27" s="344"/>
      <c r="H27" s="349"/>
      <c r="I27" s="300"/>
      <c r="J27" s="321"/>
      <c r="K27" s="321"/>
      <c r="L27" s="321"/>
      <c r="M27" s="321"/>
      <c r="N27" s="334"/>
      <c r="O27" s="95" t="s">
        <v>323</v>
      </c>
      <c r="P27" s="100"/>
      <c r="Q27" s="324"/>
      <c r="R27" s="310"/>
      <c r="S27" s="310"/>
      <c r="T27" s="29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</row>
    <row r="28" spans="1:79" ht="39.75" customHeight="1">
      <c r="A28" s="1"/>
      <c r="B28" s="1"/>
      <c r="C28" s="312"/>
      <c r="D28" s="329" t="s">
        <v>324</v>
      </c>
      <c r="E28" s="329" t="s">
        <v>325</v>
      </c>
      <c r="F28" s="331" t="s">
        <v>326</v>
      </c>
      <c r="G28" s="291" t="s">
        <v>327</v>
      </c>
      <c r="H28" s="296" t="s">
        <v>328</v>
      </c>
      <c r="I28" s="332" t="s">
        <v>329</v>
      </c>
      <c r="J28" s="320">
        <v>1</v>
      </c>
      <c r="K28" s="320">
        <v>1</v>
      </c>
      <c r="L28" s="320">
        <v>1</v>
      </c>
      <c r="M28" s="320">
        <v>1</v>
      </c>
      <c r="N28" s="333" t="s">
        <v>330</v>
      </c>
      <c r="O28" s="95" t="s">
        <v>331</v>
      </c>
      <c r="P28" s="100"/>
      <c r="Q28" s="336"/>
      <c r="R28" s="336"/>
      <c r="S28" s="339"/>
      <c r="T28" s="305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</row>
    <row r="29" spans="1:79" ht="51" hidden="1" customHeight="1">
      <c r="A29" s="1"/>
      <c r="B29" s="1"/>
      <c r="C29" s="312"/>
      <c r="D29" s="350"/>
      <c r="E29" s="350"/>
      <c r="F29" s="352"/>
      <c r="G29" s="292"/>
      <c r="H29" s="297"/>
      <c r="I29" s="341"/>
      <c r="J29" s="321"/>
      <c r="K29" s="321"/>
      <c r="L29" s="321"/>
      <c r="M29" s="321"/>
      <c r="N29" s="334"/>
      <c r="O29" s="95" t="s">
        <v>332</v>
      </c>
      <c r="P29" s="100"/>
      <c r="Q29" s="337"/>
      <c r="R29" s="337"/>
      <c r="S29" s="340"/>
      <c r="T29" s="289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</row>
    <row r="30" spans="1:79" ht="46.5" customHeight="1">
      <c r="A30" s="1"/>
      <c r="B30" s="1"/>
      <c r="C30" s="312"/>
      <c r="D30" s="350"/>
      <c r="E30" s="350"/>
      <c r="F30" s="352"/>
      <c r="G30" s="291" t="s">
        <v>333</v>
      </c>
      <c r="H30" s="297"/>
      <c r="I30" s="341"/>
      <c r="J30" s="321"/>
      <c r="K30" s="321"/>
      <c r="L30" s="321"/>
      <c r="M30" s="321"/>
      <c r="N30" s="335"/>
      <c r="O30" s="95" t="s">
        <v>334</v>
      </c>
      <c r="P30" s="18"/>
      <c r="Q30" s="337"/>
      <c r="R30" s="337"/>
      <c r="S30" s="340"/>
      <c r="T30" s="28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</row>
    <row r="31" spans="1:79" ht="61.8" customHeight="1">
      <c r="A31" s="1"/>
      <c r="B31" s="1"/>
      <c r="C31" s="312"/>
      <c r="D31" s="351"/>
      <c r="E31" s="351"/>
      <c r="F31" s="353"/>
      <c r="G31" s="292"/>
      <c r="H31" s="298"/>
      <c r="I31" s="342"/>
      <c r="J31" s="322"/>
      <c r="K31" s="322"/>
      <c r="L31" s="322"/>
      <c r="M31" s="322"/>
      <c r="N31" s="103" t="s">
        <v>335</v>
      </c>
      <c r="O31" s="95" t="s">
        <v>336</v>
      </c>
      <c r="P31" s="18"/>
      <c r="Q31" s="338"/>
      <c r="R31" s="338"/>
      <c r="S31" s="324"/>
      <c r="T31" s="29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</row>
    <row r="32" spans="1:79" ht="38.25" customHeight="1">
      <c r="A32" s="1"/>
      <c r="B32" s="1"/>
      <c r="C32" s="312"/>
      <c r="D32" s="329" t="s">
        <v>337</v>
      </c>
      <c r="E32" s="329" t="s">
        <v>338</v>
      </c>
      <c r="F32" s="331" t="s">
        <v>339</v>
      </c>
      <c r="G32" s="97" t="s">
        <v>340</v>
      </c>
      <c r="H32" s="296" t="s">
        <v>341</v>
      </c>
      <c r="I32" s="332" t="s">
        <v>13</v>
      </c>
      <c r="J32" s="320">
        <v>1</v>
      </c>
      <c r="K32" s="320">
        <v>1</v>
      </c>
      <c r="L32" s="320">
        <v>1</v>
      </c>
      <c r="M32" s="320">
        <v>1</v>
      </c>
      <c r="N32" s="325" t="s">
        <v>298</v>
      </c>
      <c r="O32" s="104" t="s">
        <v>342</v>
      </c>
      <c r="P32" s="101"/>
      <c r="Q32" s="327"/>
      <c r="R32" s="308"/>
      <c r="S32" s="308"/>
      <c r="T32" s="288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</row>
    <row r="33" spans="1:84" ht="51.6" customHeight="1">
      <c r="A33" s="1"/>
      <c r="B33" s="1"/>
      <c r="C33" s="312"/>
      <c r="D33" s="330"/>
      <c r="E33" s="330"/>
      <c r="F33" s="326"/>
      <c r="G33" s="97" t="s">
        <v>343</v>
      </c>
      <c r="H33" s="324"/>
      <c r="I33" s="324"/>
      <c r="J33" s="322"/>
      <c r="K33" s="324"/>
      <c r="L33" s="324"/>
      <c r="M33" s="324"/>
      <c r="N33" s="326"/>
      <c r="O33" s="104"/>
      <c r="P33" s="101"/>
      <c r="Q33" s="328"/>
      <c r="R33" s="310"/>
      <c r="S33" s="310"/>
      <c r="T33" s="29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</row>
    <row r="34" spans="1:84" ht="45" customHeight="1">
      <c r="A34" s="1"/>
      <c r="B34" s="1"/>
      <c r="C34" s="35"/>
      <c r="D34" s="311" t="s">
        <v>344</v>
      </c>
      <c r="E34" s="299" t="s">
        <v>345</v>
      </c>
      <c r="F34" s="314" t="s">
        <v>346</v>
      </c>
      <c r="G34" s="20" t="s">
        <v>347</v>
      </c>
      <c r="H34" s="314" t="s">
        <v>348</v>
      </c>
      <c r="I34" s="323" t="s">
        <v>13</v>
      </c>
      <c r="J34" s="320">
        <v>1</v>
      </c>
      <c r="K34" s="320">
        <v>1</v>
      </c>
      <c r="L34" s="320">
        <v>1</v>
      </c>
      <c r="M34" s="320">
        <v>1</v>
      </c>
      <c r="N34" s="296" t="s">
        <v>349</v>
      </c>
      <c r="O34" s="299" t="s">
        <v>13</v>
      </c>
      <c r="P34" s="302"/>
      <c r="Q34" s="305"/>
      <c r="R34" s="305"/>
      <c r="S34" s="308"/>
      <c r="T34" s="288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</row>
    <row r="35" spans="1:84" ht="45" customHeight="1">
      <c r="A35" s="1"/>
      <c r="B35" s="1"/>
      <c r="C35" s="35"/>
      <c r="D35" s="313"/>
      <c r="E35" s="301"/>
      <c r="F35" s="316"/>
      <c r="G35" s="20" t="s">
        <v>350</v>
      </c>
      <c r="H35" s="316"/>
      <c r="I35" s="319"/>
      <c r="J35" s="322"/>
      <c r="K35" s="322"/>
      <c r="L35" s="322"/>
      <c r="M35" s="322"/>
      <c r="N35" s="298"/>
      <c r="O35" s="301"/>
      <c r="P35" s="304"/>
      <c r="Q35" s="307"/>
      <c r="R35" s="307"/>
      <c r="S35" s="310"/>
      <c r="T35" s="29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:84" ht="45" customHeight="1">
      <c r="A36" s="1"/>
      <c r="B36" s="1"/>
      <c r="C36" s="35"/>
      <c r="D36" s="311" t="s">
        <v>351</v>
      </c>
      <c r="E36" s="299" t="s">
        <v>352</v>
      </c>
      <c r="F36" s="314" t="s">
        <v>353</v>
      </c>
      <c r="G36" s="20" t="s">
        <v>354</v>
      </c>
      <c r="H36" s="37"/>
      <c r="I36" s="105"/>
      <c r="J36" s="98"/>
      <c r="K36" s="98"/>
      <c r="L36" s="98"/>
      <c r="M36" s="98"/>
      <c r="N36" s="102"/>
      <c r="O36" s="299"/>
      <c r="P36" s="302"/>
      <c r="Q36" s="305"/>
      <c r="R36" s="305"/>
      <c r="S36" s="308"/>
      <c r="T36" s="288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84" ht="45" customHeight="1">
      <c r="A37" s="1"/>
      <c r="B37" s="1"/>
      <c r="C37" s="35"/>
      <c r="D37" s="312"/>
      <c r="E37" s="300"/>
      <c r="F37" s="315"/>
      <c r="G37" s="94" t="s">
        <v>355</v>
      </c>
      <c r="H37" s="37"/>
      <c r="I37" s="105"/>
      <c r="J37" s="98"/>
      <c r="K37" s="98"/>
      <c r="L37" s="98"/>
      <c r="M37" s="98"/>
      <c r="N37" s="102"/>
      <c r="O37" s="301"/>
      <c r="P37" s="304"/>
      <c r="Q37" s="307"/>
      <c r="R37" s="307"/>
      <c r="S37" s="310"/>
      <c r="T37" s="29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84" ht="45" customHeight="1">
      <c r="A38" s="1"/>
      <c r="B38" s="1"/>
      <c r="C38" s="35"/>
      <c r="D38" s="311" t="s">
        <v>356</v>
      </c>
      <c r="E38" s="299" t="s">
        <v>357</v>
      </c>
      <c r="F38" s="314" t="s">
        <v>358</v>
      </c>
      <c r="G38" s="20" t="s">
        <v>359</v>
      </c>
      <c r="H38" s="314" t="s">
        <v>360</v>
      </c>
      <c r="I38" s="317"/>
      <c r="J38" s="320"/>
      <c r="K38" s="320"/>
      <c r="L38" s="320"/>
      <c r="M38" s="320"/>
      <c r="N38" s="296"/>
      <c r="O38" s="299"/>
      <c r="P38" s="302"/>
      <c r="Q38" s="305"/>
      <c r="R38" s="305"/>
      <c r="S38" s="308"/>
      <c r="T38" s="288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84" ht="45" customHeight="1">
      <c r="A39" s="1"/>
      <c r="B39" s="1"/>
      <c r="C39" s="35"/>
      <c r="D39" s="312"/>
      <c r="E39" s="300"/>
      <c r="F39" s="315"/>
      <c r="G39" s="20" t="s">
        <v>361</v>
      </c>
      <c r="H39" s="315"/>
      <c r="I39" s="318"/>
      <c r="J39" s="321"/>
      <c r="K39" s="321"/>
      <c r="L39" s="321"/>
      <c r="M39" s="321"/>
      <c r="N39" s="297"/>
      <c r="O39" s="300"/>
      <c r="P39" s="303"/>
      <c r="Q39" s="306"/>
      <c r="R39" s="306"/>
      <c r="S39" s="309"/>
      <c r="T39" s="289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84" ht="45" customHeight="1">
      <c r="A40" s="1"/>
      <c r="B40" s="1"/>
      <c r="C40" s="35"/>
      <c r="D40" s="313"/>
      <c r="E40" s="301"/>
      <c r="F40" s="316"/>
      <c r="G40" s="20" t="s">
        <v>362</v>
      </c>
      <c r="H40" s="316"/>
      <c r="I40" s="319"/>
      <c r="J40" s="322"/>
      <c r="K40" s="322"/>
      <c r="L40" s="322"/>
      <c r="M40" s="322"/>
      <c r="N40" s="298"/>
      <c r="O40" s="301"/>
      <c r="P40" s="304"/>
      <c r="Q40" s="307"/>
      <c r="R40" s="307"/>
      <c r="S40" s="310"/>
      <c r="T40" s="29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84" ht="45" customHeight="1">
      <c r="A41" s="1"/>
      <c r="B41" s="1"/>
      <c r="C41" s="35"/>
      <c r="D41" s="311" t="s">
        <v>363</v>
      </c>
      <c r="E41" s="299" t="s">
        <v>364</v>
      </c>
      <c r="F41" s="314" t="s">
        <v>365</v>
      </c>
      <c r="G41" s="20" t="s">
        <v>366</v>
      </c>
      <c r="H41" s="314" t="s">
        <v>367</v>
      </c>
      <c r="I41" s="317"/>
      <c r="J41" s="320"/>
      <c r="K41" s="320"/>
      <c r="L41" s="320"/>
      <c r="M41" s="320"/>
      <c r="N41" s="296"/>
      <c r="O41" s="299"/>
      <c r="P41" s="302"/>
      <c r="Q41" s="305"/>
      <c r="R41" s="305"/>
      <c r="S41" s="308"/>
      <c r="T41" s="288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84" ht="45" customHeight="1">
      <c r="A42" s="1"/>
      <c r="B42" s="1"/>
      <c r="C42" s="35"/>
      <c r="D42" s="312"/>
      <c r="E42" s="300"/>
      <c r="F42" s="315"/>
      <c r="G42" s="291" t="s">
        <v>368</v>
      </c>
      <c r="H42" s="315"/>
      <c r="I42" s="318"/>
      <c r="J42" s="321"/>
      <c r="K42" s="321"/>
      <c r="L42" s="321"/>
      <c r="M42" s="321"/>
      <c r="N42" s="297"/>
      <c r="O42" s="300"/>
      <c r="P42" s="303"/>
      <c r="Q42" s="306"/>
      <c r="R42" s="306"/>
      <c r="S42" s="309"/>
      <c r="T42" s="289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84" ht="31.8" customHeight="1">
      <c r="A43" s="1"/>
      <c r="B43" s="1"/>
      <c r="C43" s="35"/>
      <c r="D43" s="313"/>
      <c r="E43" s="301"/>
      <c r="F43" s="316"/>
      <c r="G43" s="292"/>
      <c r="H43" s="316"/>
      <c r="I43" s="319"/>
      <c r="J43" s="322"/>
      <c r="K43" s="322"/>
      <c r="L43" s="322"/>
      <c r="M43" s="322"/>
      <c r="N43" s="298"/>
      <c r="O43" s="301"/>
      <c r="P43" s="304"/>
      <c r="Q43" s="307"/>
      <c r="R43" s="307"/>
      <c r="S43" s="310"/>
      <c r="T43" s="29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84" ht="18">
      <c r="A44" s="1"/>
      <c r="B44" s="1"/>
      <c r="C44" s="106">
        <f>COUNTA(C21)</f>
        <v>1</v>
      </c>
      <c r="D44" s="106"/>
      <c r="E44" s="106"/>
      <c r="F44" s="107"/>
      <c r="G44" s="107"/>
      <c r="H44" s="107"/>
      <c r="I44" s="107"/>
      <c r="J44" s="106"/>
      <c r="K44" s="106"/>
      <c r="L44" s="106"/>
      <c r="M44" s="106"/>
      <c r="N44" s="293" t="s">
        <v>369</v>
      </c>
      <c r="O44" s="294"/>
      <c r="P44" s="108">
        <f>SUM(P21:P33)</f>
        <v>0</v>
      </c>
      <c r="Q44" s="109"/>
      <c r="R44" s="109"/>
      <c r="S44" s="110"/>
      <c r="T44" s="109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</row>
    <row r="45" spans="1:84" ht="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</row>
    <row r="46" spans="1:84" ht="18">
      <c r="A46" s="1"/>
      <c r="B46" s="1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1"/>
      <c r="R46" s="1"/>
      <c r="S46" s="1"/>
      <c r="T46" s="1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</row>
    <row r="47" spans="1:8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</row>
    <row r="48" spans="1:8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</row>
    <row r="49" spans="1:8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</row>
    <row r="50" spans="1:8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</row>
    <row r="51" spans="1:8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</row>
    <row r="52" spans="1:8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</row>
    <row r="53" spans="1:8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</row>
    <row r="54" spans="1:8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</row>
    <row r="55" spans="1:8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</row>
    <row r="56" spans="1:8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</row>
    <row r="57" spans="1:8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</row>
    <row r="58" spans="1:8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</row>
    <row r="59" spans="1:8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</row>
    <row r="60" spans="1:8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</row>
    <row r="61" spans="1:8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</row>
    <row r="62" spans="1:8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</row>
    <row r="63" spans="1:8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</row>
    <row r="64" spans="1:8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</row>
    <row r="65" spans="1:8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</row>
    <row r="66" spans="1:8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</row>
    <row r="67" spans="1:8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</row>
    <row r="68" spans="1:8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</row>
    <row r="69" spans="1:8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</row>
    <row r="70" spans="1:8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</row>
    <row r="71" spans="1:8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</row>
    <row r="72" spans="1:8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</row>
    <row r="73" spans="1:8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</row>
    <row r="74" spans="1:8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</row>
    <row r="75" spans="1:8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</row>
    <row r="76" spans="1:8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</row>
    <row r="77" spans="1:8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</row>
    <row r="78" spans="1:8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</row>
    <row r="79" spans="1:8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</row>
    <row r="80" spans="1:8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</row>
    <row r="81" spans="1:8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</row>
    <row r="82" spans="1:8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</row>
    <row r="83" spans="1:8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</row>
    <row r="84" spans="1: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</row>
    <row r="85" spans="1:8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</row>
    <row r="86" spans="1:8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</row>
    <row r="87" spans="1:8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</row>
    <row r="88" spans="1:8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</row>
    <row r="89" spans="1:8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</row>
    <row r="90" spans="1:8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</row>
    <row r="91" spans="1:8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</row>
    <row r="92" spans="1:8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</row>
    <row r="93" spans="1:8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</row>
    <row r="94" spans="1:8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</row>
    <row r="95" spans="1:8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</row>
    <row r="96" spans="1:8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</row>
    <row r="97" spans="1:8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</row>
    <row r="98" spans="1:8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</row>
    <row r="99" spans="1:8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</row>
    <row r="100" spans="1:8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</row>
    <row r="101" spans="1:8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</row>
    <row r="102" spans="1:8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</row>
    <row r="103" spans="1:8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</row>
    <row r="104" spans="1:8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</row>
    <row r="105" spans="1:8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</row>
    <row r="106" spans="1:8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</row>
    <row r="107" spans="1:8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</row>
    <row r="108" spans="1:8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</row>
    <row r="109" spans="1:8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</row>
    <row r="110" spans="1:8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</row>
    <row r="111" spans="1:8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</row>
    <row r="112" spans="1:8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</row>
    <row r="113" spans="1:8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</row>
    <row r="114" spans="1:8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</row>
    <row r="115" spans="1:8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</row>
    <row r="116" spans="1:8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</row>
    <row r="117" spans="1:8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</row>
    <row r="118" spans="1:8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</row>
  </sheetData>
  <mergeCells count="133">
    <mergeCell ref="C18:C20"/>
    <mergeCell ref="D18:D20"/>
    <mergeCell ref="E18:E20"/>
    <mergeCell ref="F18:F20"/>
    <mergeCell ref="G18:G20"/>
    <mergeCell ref="H18:H20"/>
    <mergeCell ref="C2:P2"/>
    <mergeCell ref="C4:P4"/>
    <mergeCell ref="A8:P8"/>
    <mergeCell ref="A9:P9"/>
    <mergeCell ref="D13:P13"/>
    <mergeCell ref="D14:P14"/>
    <mergeCell ref="S18:S20"/>
    <mergeCell ref="T18:T20"/>
    <mergeCell ref="J19:J20"/>
    <mergeCell ref="K19:K20"/>
    <mergeCell ref="L19:L20"/>
    <mergeCell ref="M19:M20"/>
    <mergeCell ref="O19:O20"/>
    <mergeCell ref="I18:I20"/>
    <mergeCell ref="J18:M18"/>
    <mergeCell ref="N18:N20"/>
    <mergeCell ref="O18:P18"/>
    <mergeCell ref="Q18:Q20"/>
    <mergeCell ref="R18:R20"/>
    <mergeCell ref="C21:C33"/>
    <mergeCell ref="D21:D27"/>
    <mergeCell ref="E21:E27"/>
    <mergeCell ref="F21:F27"/>
    <mergeCell ref="G21:G22"/>
    <mergeCell ref="H21:H27"/>
    <mergeCell ref="D28:D31"/>
    <mergeCell ref="E28:E31"/>
    <mergeCell ref="F28:F31"/>
    <mergeCell ref="G28:G29"/>
    <mergeCell ref="Q21:Q27"/>
    <mergeCell ref="R21:R27"/>
    <mergeCell ref="S21:S27"/>
    <mergeCell ref="T21:T27"/>
    <mergeCell ref="G23:G24"/>
    <mergeCell ref="G26:G27"/>
    <mergeCell ref="I21:I27"/>
    <mergeCell ref="J21:J27"/>
    <mergeCell ref="K21:K27"/>
    <mergeCell ref="L21:L27"/>
    <mergeCell ref="M21:M27"/>
    <mergeCell ref="N21:N27"/>
    <mergeCell ref="N28:N30"/>
    <mergeCell ref="Q28:Q31"/>
    <mergeCell ref="R28:R31"/>
    <mergeCell ref="S28:S31"/>
    <mergeCell ref="T28:T31"/>
    <mergeCell ref="G30:G31"/>
    <mergeCell ref="H28:H31"/>
    <mergeCell ref="I28:I31"/>
    <mergeCell ref="J28:J31"/>
    <mergeCell ref="K28:K31"/>
    <mergeCell ref="L28:L31"/>
    <mergeCell ref="M28:M31"/>
    <mergeCell ref="S32:S33"/>
    <mergeCell ref="T32:T33"/>
    <mergeCell ref="D34:D35"/>
    <mergeCell ref="E34:E35"/>
    <mergeCell ref="F34:F35"/>
    <mergeCell ref="H34:H35"/>
    <mergeCell ref="I34:I35"/>
    <mergeCell ref="J34:J35"/>
    <mergeCell ref="K34:K35"/>
    <mergeCell ref="L34:L35"/>
    <mergeCell ref="K32:K33"/>
    <mergeCell ref="L32:L33"/>
    <mergeCell ref="M32:M33"/>
    <mergeCell ref="N32:N33"/>
    <mergeCell ref="Q32:Q33"/>
    <mergeCell ref="R32:R33"/>
    <mergeCell ref="D32:D33"/>
    <mergeCell ref="E32:E33"/>
    <mergeCell ref="F32:F33"/>
    <mergeCell ref="H32:H33"/>
    <mergeCell ref="I32:I33"/>
    <mergeCell ref="J32:J33"/>
    <mergeCell ref="S34:S35"/>
    <mergeCell ref="T34:T35"/>
    <mergeCell ref="D36:D37"/>
    <mergeCell ref="E36:E37"/>
    <mergeCell ref="F36:F37"/>
    <mergeCell ref="O36:O37"/>
    <mergeCell ref="P36:P37"/>
    <mergeCell ref="Q36:Q37"/>
    <mergeCell ref="R36:R37"/>
    <mergeCell ref="S36:S37"/>
    <mergeCell ref="M34:M35"/>
    <mergeCell ref="N34:N35"/>
    <mergeCell ref="O34:O35"/>
    <mergeCell ref="P34:P35"/>
    <mergeCell ref="Q34:Q35"/>
    <mergeCell ref="R34:R35"/>
    <mergeCell ref="T36:T37"/>
    <mergeCell ref="D38:D40"/>
    <mergeCell ref="E38:E40"/>
    <mergeCell ref="F38:F40"/>
    <mergeCell ref="H38:H40"/>
    <mergeCell ref="I38:I40"/>
    <mergeCell ref="J38:J40"/>
    <mergeCell ref="K38:K40"/>
    <mergeCell ref="L38:L40"/>
    <mergeCell ref="M38:M40"/>
    <mergeCell ref="T38:T40"/>
    <mergeCell ref="D41:D43"/>
    <mergeCell ref="E41:E43"/>
    <mergeCell ref="F41:F43"/>
    <mergeCell ref="H41:H43"/>
    <mergeCell ref="I41:I43"/>
    <mergeCell ref="J41:J43"/>
    <mergeCell ref="K41:K43"/>
    <mergeCell ref="L41:L43"/>
    <mergeCell ref="M41:M43"/>
    <mergeCell ref="N38:N40"/>
    <mergeCell ref="O38:O40"/>
    <mergeCell ref="P38:P40"/>
    <mergeCell ref="Q38:Q40"/>
    <mergeCell ref="R38:R40"/>
    <mergeCell ref="S38:S40"/>
    <mergeCell ref="T41:T43"/>
    <mergeCell ref="G42:G43"/>
    <mergeCell ref="N44:O44"/>
    <mergeCell ref="C46:P46"/>
    <mergeCell ref="N41:N43"/>
    <mergeCell ref="O41:O43"/>
    <mergeCell ref="P41:P43"/>
    <mergeCell ref="Q41:Q43"/>
    <mergeCell ref="R41:R43"/>
    <mergeCell ref="S41:S43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4" fitToHeight="0" orientation="landscape" r:id="rId1"/>
  <headerFoot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12AB-56BA-46D3-8E6C-15D2A017C788}">
  <dimension ref="A1:Z940"/>
  <sheetViews>
    <sheetView workbookViewId="0">
      <selection activeCell="F58" sqref="F58:F62"/>
    </sheetView>
  </sheetViews>
  <sheetFormatPr defaultColWidth="14.44140625" defaultRowHeight="15" customHeight="1"/>
  <cols>
    <col min="1" max="1" width="3.88671875" style="58" customWidth="1"/>
    <col min="2" max="2" width="20.33203125" style="58" customWidth="1"/>
    <col min="3" max="3" width="37.5546875" style="58" customWidth="1"/>
    <col min="4" max="4" width="47.33203125" style="58" customWidth="1"/>
    <col min="5" max="5" width="29.5546875" style="58" customWidth="1"/>
    <col min="6" max="6" width="48.44140625" style="58" customWidth="1"/>
    <col min="7" max="7" width="45.5546875" style="58" customWidth="1"/>
    <col min="8" max="8" width="14.88671875" style="58" customWidth="1"/>
    <col min="9" max="9" width="13.33203125" style="58" customWidth="1"/>
    <col min="10" max="10" width="14.109375" style="58" customWidth="1"/>
    <col min="11" max="11" width="16.33203125" style="58" customWidth="1"/>
    <col min="12" max="12" width="27" style="58" customWidth="1"/>
    <col min="13" max="13" width="25.5546875" style="58" customWidth="1"/>
    <col min="14" max="14" width="44.6640625" style="58" customWidth="1"/>
    <col min="15" max="15" width="22.88671875" style="58" customWidth="1"/>
    <col min="16" max="20" width="9.109375" style="58" customWidth="1"/>
    <col min="21" max="16384" width="14.44140625" style="58"/>
  </cols>
  <sheetData>
    <row r="1" spans="1:26" ht="15" customHeight="1">
      <c r="A1" s="57"/>
      <c r="B1" s="400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5" customHeight="1">
      <c r="A2" s="57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15" customHeight="1">
      <c r="A3" s="57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15" customHeight="1">
      <c r="A4" s="57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5" customHeight="1">
      <c r="A5" s="57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5" customHeight="1">
      <c r="A6" s="57"/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5" customHeight="1">
      <c r="A7" s="57"/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5" customHeight="1">
      <c r="A8" s="57"/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.5" customHeight="1"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57"/>
    </row>
    <row r="10" spans="1:26" ht="15" customHeight="1">
      <c r="B10" s="401" t="s">
        <v>132</v>
      </c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57"/>
    </row>
    <row r="11" spans="1:26" ht="46.5" customHeight="1"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57"/>
    </row>
    <row r="12" spans="1:26" ht="15" customHeight="1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26" thickBot="1">
      <c r="B13" s="402" t="s">
        <v>133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4"/>
    </row>
    <row r="14" spans="1:26" ht="36" thickTop="1" thickBot="1">
      <c r="B14" s="59" t="s">
        <v>134</v>
      </c>
      <c r="C14" s="59"/>
      <c r="D14" s="402" t="s">
        <v>135</v>
      </c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5"/>
    </row>
    <row r="15" spans="1:26" ht="36" thickTop="1" thickBot="1">
      <c r="B15" s="59" t="s">
        <v>0</v>
      </c>
      <c r="C15" s="60"/>
      <c r="D15" s="61" t="s">
        <v>136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405"/>
    </row>
    <row r="16" spans="1:26" ht="15" customHeight="1" thickTop="1">
      <c r="B16" s="406" t="s">
        <v>137</v>
      </c>
      <c r="C16" s="406" t="s">
        <v>17</v>
      </c>
      <c r="D16" s="394" t="s">
        <v>14</v>
      </c>
      <c r="E16" s="394" t="s">
        <v>1</v>
      </c>
      <c r="F16" s="394" t="s">
        <v>2</v>
      </c>
      <c r="G16" s="394" t="s">
        <v>3</v>
      </c>
      <c r="H16" s="395" t="s">
        <v>10</v>
      </c>
      <c r="I16" s="396"/>
      <c r="J16" s="396"/>
      <c r="K16" s="397"/>
      <c r="L16" s="394" t="s">
        <v>138</v>
      </c>
      <c r="M16" s="394" t="s">
        <v>139</v>
      </c>
      <c r="N16" s="62" t="s">
        <v>5</v>
      </c>
      <c r="O16" s="405"/>
    </row>
    <row r="17" spans="2:17" ht="15" customHeight="1">
      <c r="B17" s="366"/>
      <c r="C17" s="366"/>
      <c r="D17" s="366"/>
      <c r="E17" s="366"/>
      <c r="F17" s="366"/>
      <c r="G17" s="366"/>
      <c r="H17" s="398"/>
      <c r="I17" s="399"/>
      <c r="J17" s="399"/>
      <c r="K17" s="382"/>
      <c r="L17" s="366"/>
      <c r="M17" s="367"/>
      <c r="N17" s="394" t="s">
        <v>140</v>
      </c>
      <c r="O17" s="63" t="s">
        <v>16</v>
      </c>
      <c r="P17" s="64"/>
    </row>
    <row r="18" spans="2:17" ht="59.25" customHeight="1">
      <c r="B18" s="367"/>
      <c r="C18" s="367"/>
      <c r="D18" s="367"/>
      <c r="E18" s="367"/>
      <c r="F18" s="367"/>
      <c r="G18" s="367"/>
      <c r="H18" s="62" t="s">
        <v>7</v>
      </c>
      <c r="I18" s="62" t="s">
        <v>8</v>
      </c>
      <c r="J18" s="62" t="s">
        <v>11</v>
      </c>
      <c r="K18" s="62" t="s">
        <v>12</v>
      </c>
      <c r="L18" s="367"/>
      <c r="M18" s="62" t="s">
        <v>141</v>
      </c>
      <c r="N18" s="367"/>
      <c r="O18" s="63" t="s">
        <v>15</v>
      </c>
      <c r="P18" s="64"/>
    </row>
    <row r="19" spans="2:17" ht="17.25" customHeight="1">
      <c r="B19" s="387"/>
      <c r="C19" s="379" t="s">
        <v>142</v>
      </c>
      <c r="D19" s="384" t="s">
        <v>143</v>
      </c>
      <c r="E19" s="384" t="s">
        <v>144</v>
      </c>
      <c r="F19" s="385" t="s">
        <v>145</v>
      </c>
      <c r="G19" s="392" t="s">
        <v>146</v>
      </c>
      <c r="H19" s="376">
        <v>1</v>
      </c>
      <c r="I19" s="376" t="s">
        <v>147</v>
      </c>
      <c r="J19" s="376" t="s">
        <v>147</v>
      </c>
      <c r="K19" s="376" t="s">
        <v>147</v>
      </c>
      <c r="L19" s="66" t="s">
        <v>148</v>
      </c>
      <c r="M19" s="385" t="s">
        <v>13</v>
      </c>
      <c r="N19" s="67" t="s">
        <v>149</v>
      </c>
      <c r="O19" s="390" t="s">
        <v>150</v>
      </c>
      <c r="P19" s="68"/>
      <c r="Q19" s="68"/>
    </row>
    <row r="20" spans="2:17" ht="39" customHeight="1">
      <c r="B20" s="366"/>
      <c r="C20" s="366"/>
      <c r="D20" s="381"/>
      <c r="E20" s="381"/>
      <c r="F20" s="366"/>
      <c r="G20" s="393"/>
      <c r="H20" s="366"/>
      <c r="I20" s="366"/>
      <c r="J20" s="366"/>
      <c r="K20" s="366"/>
      <c r="L20" s="65" t="s">
        <v>151</v>
      </c>
      <c r="M20" s="366"/>
      <c r="N20" s="378" t="s">
        <v>152</v>
      </c>
      <c r="O20" s="366"/>
      <c r="P20" s="68"/>
      <c r="Q20" s="68"/>
    </row>
    <row r="21" spans="2:17" ht="15.75" customHeight="1">
      <c r="B21" s="366"/>
      <c r="C21" s="366"/>
      <c r="D21" s="381"/>
      <c r="E21" s="381"/>
      <c r="F21" s="366"/>
      <c r="G21" s="393"/>
      <c r="H21" s="366"/>
      <c r="I21" s="366"/>
      <c r="J21" s="366"/>
      <c r="K21" s="366"/>
      <c r="L21" s="69" t="s">
        <v>153</v>
      </c>
      <c r="M21" s="366"/>
      <c r="N21" s="367"/>
      <c r="O21" s="366"/>
      <c r="P21" s="68"/>
      <c r="Q21" s="68"/>
    </row>
    <row r="22" spans="2:17" ht="24.75" customHeight="1">
      <c r="B22" s="366"/>
      <c r="C22" s="366"/>
      <c r="D22" s="381"/>
      <c r="E22" s="381"/>
      <c r="F22" s="366"/>
      <c r="G22" s="393"/>
      <c r="H22" s="366"/>
      <c r="I22" s="366"/>
      <c r="J22" s="366"/>
      <c r="K22" s="366"/>
      <c r="L22" s="69" t="s">
        <v>154</v>
      </c>
      <c r="M22" s="366"/>
      <c r="N22" s="70" t="s">
        <v>155</v>
      </c>
      <c r="O22" s="366"/>
      <c r="P22" s="68"/>
      <c r="Q22" s="68"/>
    </row>
    <row r="23" spans="2:17" ht="13.5" customHeight="1">
      <c r="B23" s="366"/>
      <c r="C23" s="366"/>
      <c r="D23" s="381"/>
      <c r="E23" s="381"/>
      <c r="F23" s="366"/>
      <c r="G23" s="369" t="s">
        <v>156</v>
      </c>
      <c r="H23" s="366"/>
      <c r="I23" s="366"/>
      <c r="J23" s="366"/>
      <c r="K23" s="366"/>
      <c r="L23" s="66" t="s">
        <v>157</v>
      </c>
      <c r="M23" s="366"/>
      <c r="N23" s="71" t="s">
        <v>158</v>
      </c>
      <c r="O23" s="366"/>
      <c r="P23" s="68"/>
      <c r="Q23" s="68"/>
    </row>
    <row r="24" spans="2:17" ht="15.75" customHeight="1">
      <c r="B24" s="366"/>
      <c r="C24" s="366"/>
      <c r="D24" s="381"/>
      <c r="E24" s="381"/>
      <c r="F24" s="366"/>
      <c r="G24" s="366"/>
      <c r="H24" s="366"/>
      <c r="I24" s="366"/>
      <c r="J24" s="366"/>
      <c r="K24" s="366"/>
      <c r="L24" s="387" t="s">
        <v>159</v>
      </c>
      <c r="M24" s="366"/>
      <c r="N24" s="375" t="s">
        <v>160</v>
      </c>
      <c r="O24" s="366"/>
      <c r="P24" s="68"/>
      <c r="Q24" s="68"/>
    </row>
    <row r="25" spans="2:17" ht="15.75" customHeight="1">
      <c r="B25" s="367"/>
      <c r="C25" s="367"/>
      <c r="D25" s="382"/>
      <c r="E25" s="382"/>
      <c r="F25" s="367"/>
      <c r="G25" s="367"/>
      <c r="H25" s="367"/>
      <c r="I25" s="367"/>
      <c r="J25" s="367"/>
      <c r="K25" s="367"/>
      <c r="L25" s="366"/>
      <c r="M25" s="366"/>
      <c r="N25" s="367"/>
      <c r="O25" s="367"/>
      <c r="P25" s="68"/>
      <c r="Q25" s="68"/>
    </row>
    <row r="26" spans="2:17" ht="15.75" customHeight="1">
      <c r="B26" s="387"/>
      <c r="C26" s="379" t="s">
        <v>161</v>
      </c>
      <c r="D26" s="391" t="s">
        <v>162</v>
      </c>
      <c r="E26" s="383" t="s">
        <v>163</v>
      </c>
      <c r="F26" s="378" t="s">
        <v>164</v>
      </c>
      <c r="G26" s="369" t="s">
        <v>165</v>
      </c>
      <c r="H26" s="376">
        <v>1</v>
      </c>
      <c r="I26" s="376" t="s">
        <v>147</v>
      </c>
      <c r="J26" s="376" t="s">
        <v>147</v>
      </c>
      <c r="K26" s="376" t="s">
        <v>147</v>
      </c>
      <c r="L26" s="66" t="s">
        <v>166</v>
      </c>
      <c r="M26" s="376" t="s">
        <v>13</v>
      </c>
      <c r="N26" s="72" t="s">
        <v>167</v>
      </c>
      <c r="O26" s="375" t="s">
        <v>168</v>
      </c>
      <c r="P26" s="68"/>
      <c r="Q26" s="68"/>
    </row>
    <row r="27" spans="2:17" ht="15.75" customHeight="1">
      <c r="B27" s="366"/>
      <c r="C27" s="366"/>
      <c r="D27" s="381"/>
      <c r="E27" s="381"/>
      <c r="F27" s="367"/>
      <c r="G27" s="367"/>
      <c r="H27" s="367"/>
      <c r="I27" s="367"/>
      <c r="J27" s="367"/>
      <c r="K27" s="367"/>
      <c r="L27" s="66" t="s">
        <v>157</v>
      </c>
      <c r="M27" s="367"/>
      <c r="N27" s="72" t="s">
        <v>169</v>
      </c>
      <c r="O27" s="367"/>
      <c r="P27" s="68"/>
      <c r="Q27" s="68"/>
    </row>
    <row r="28" spans="2:17" ht="12" customHeight="1">
      <c r="B28" s="366"/>
      <c r="C28" s="366"/>
      <c r="D28" s="381"/>
      <c r="E28" s="381"/>
      <c r="F28" s="375" t="s">
        <v>170</v>
      </c>
      <c r="G28" s="389" t="s">
        <v>171</v>
      </c>
      <c r="H28" s="376">
        <v>1</v>
      </c>
      <c r="I28" s="376" t="s">
        <v>147</v>
      </c>
      <c r="J28" s="376" t="s">
        <v>147</v>
      </c>
      <c r="K28" s="376" t="s">
        <v>147</v>
      </c>
      <c r="L28" s="66" t="s">
        <v>172</v>
      </c>
      <c r="M28" s="376" t="s">
        <v>13</v>
      </c>
      <c r="N28" s="72" t="s">
        <v>167</v>
      </c>
      <c r="O28" s="375" t="s">
        <v>173</v>
      </c>
      <c r="P28" s="68"/>
      <c r="Q28" s="68"/>
    </row>
    <row r="29" spans="2:17" ht="12.75" customHeight="1">
      <c r="B29" s="366"/>
      <c r="C29" s="366"/>
      <c r="D29" s="381"/>
      <c r="E29" s="381"/>
      <c r="F29" s="367"/>
      <c r="G29" s="367"/>
      <c r="H29" s="367"/>
      <c r="I29" s="367"/>
      <c r="J29" s="367"/>
      <c r="K29" s="367"/>
      <c r="L29" s="66" t="s">
        <v>159</v>
      </c>
      <c r="M29" s="367"/>
      <c r="N29" s="72" t="s">
        <v>169</v>
      </c>
      <c r="O29" s="367"/>
      <c r="P29" s="68"/>
      <c r="Q29" s="68"/>
    </row>
    <row r="30" spans="2:17" ht="15.75" customHeight="1">
      <c r="B30" s="366"/>
      <c r="C30" s="366"/>
      <c r="D30" s="381"/>
      <c r="E30" s="381"/>
      <c r="F30" s="73" t="s">
        <v>174</v>
      </c>
      <c r="G30" s="74" t="s">
        <v>175</v>
      </c>
      <c r="H30" s="75">
        <v>1</v>
      </c>
      <c r="I30" s="75">
        <v>1</v>
      </c>
      <c r="J30" s="75">
        <v>1</v>
      </c>
      <c r="K30" s="75">
        <v>1</v>
      </c>
      <c r="L30" s="66"/>
      <c r="M30" s="75" t="s">
        <v>13</v>
      </c>
      <c r="N30" s="72" t="s">
        <v>176</v>
      </c>
      <c r="O30" s="74" t="s">
        <v>13</v>
      </c>
      <c r="P30" s="68"/>
      <c r="Q30" s="68"/>
    </row>
    <row r="31" spans="2:17" ht="28.5" customHeight="1">
      <c r="B31" s="367"/>
      <c r="C31" s="367"/>
      <c r="D31" s="382"/>
      <c r="E31" s="382"/>
      <c r="F31" s="76" t="s">
        <v>177</v>
      </c>
      <c r="G31" s="77" t="s">
        <v>178</v>
      </c>
      <c r="H31" s="75">
        <v>1</v>
      </c>
      <c r="I31" s="75" t="s">
        <v>147</v>
      </c>
      <c r="J31" s="75">
        <v>1</v>
      </c>
      <c r="K31" s="75" t="s">
        <v>147</v>
      </c>
      <c r="L31" s="66" t="s">
        <v>179</v>
      </c>
      <c r="M31" s="75" t="s">
        <v>13</v>
      </c>
      <c r="N31" s="78" t="s">
        <v>180</v>
      </c>
      <c r="O31" s="74" t="s">
        <v>13</v>
      </c>
      <c r="P31" s="68"/>
      <c r="Q31" s="68"/>
    </row>
    <row r="32" spans="2:17" ht="15.75" customHeight="1">
      <c r="B32" s="387"/>
      <c r="C32" s="379" t="s">
        <v>181</v>
      </c>
      <c r="D32" s="388" t="s">
        <v>182</v>
      </c>
      <c r="E32" s="383" t="s">
        <v>183</v>
      </c>
      <c r="F32" s="377" t="s">
        <v>184</v>
      </c>
      <c r="G32" s="369" t="s">
        <v>185</v>
      </c>
      <c r="H32" s="376" t="s">
        <v>147</v>
      </c>
      <c r="I32" s="376" t="s">
        <v>147</v>
      </c>
      <c r="J32" s="376">
        <v>1</v>
      </c>
      <c r="K32" s="376" t="s">
        <v>147</v>
      </c>
      <c r="L32" s="69" t="s">
        <v>186</v>
      </c>
      <c r="M32" s="385" t="s">
        <v>187</v>
      </c>
      <c r="N32" s="74" t="s">
        <v>188</v>
      </c>
      <c r="O32" s="378" t="s">
        <v>189</v>
      </c>
      <c r="P32" s="68"/>
      <c r="Q32" s="68"/>
    </row>
    <row r="33" spans="2:17" ht="28.5" customHeight="1">
      <c r="B33" s="366"/>
      <c r="C33" s="366"/>
      <c r="D33" s="381"/>
      <c r="E33" s="381"/>
      <c r="F33" s="366"/>
      <c r="G33" s="366"/>
      <c r="H33" s="366"/>
      <c r="I33" s="366"/>
      <c r="J33" s="366"/>
      <c r="K33" s="366"/>
      <c r="L33" s="66" t="s">
        <v>190</v>
      </c>
      <c r="M33" s="366"/>
      <c r="N33" s="375" t="s">
        <v>191</v>
      </c>
      <c r="O33" s="366"/>
      <c r="P33" s="68"/>
      <c r="Q33" s="68"/>
    </row>
    <row r="34" spans="2:17" ht="15.75" customHeight="1">
      <c r="B34" s="366"/>
      <c r="C34" s="366"/>
      <c r="D34" s="381"/>
      <c r="E34" s="381"/>
      <c r="F34" s="366"/>
      <c r="G34" s="367"/>
      <c r="H34" s="366"/>
      <c r="I34" s="366"/>
      <c r="J34" s="366"/>
      <c r="K34" s="366"/>
      <c r="L34" s="74" t="s">
        <v>153</v>
      </c>
      <c r="M34" s="366"/>
      <c r="N34" s="367"/>
      <c r="O34" s="366"/>
      <c r="P34" s="68"/>
      <c r="Q34" s="68"/>
    </row>
    <row r="35" spans="2:17" ht="15.75" customHeight="1">
      <c r="B35" s="366"/>
      <c r="C35" s="366"/>
      <c r="D35" s="381"/>
      <c r="E35" s="381"/>
      <c r="F35" s="366"/>
      <c r="G35" s="384" t="s">
        <v>192</v>
      </c>
      <c r="H35" s="366"/>
      <c r="I35" s="366"/>
      <c r="J35" s="366"/>
      <c r="K35" s="366"/>
      <c r="L35" s="74" t="s">
        <v>157</v>
      </c>
      <c r="M35" s="366"/>
      <c r="N35" s="74" t="s">
        <v>193</v>
      </c>
      <c r="O35" s="366"/>
      <c r="P35" s="68"/>
      <c r="Q35" s="68"/>
    </row>
    <row r="36" spans="2:17" ht="15.75" customHeight="1">
      <c r="B36" s="366"/>
      <c r="C36" s="366"/>
      <c r="D36" s="381"/>
      <c r="E36" s="381"/>
      <c r="F36" s="366"/>
      <c r="G36" s="381"/>
      <c r="H36" s="366"/>
      <c r="I36" s="366"/>
      <c r="J36" s="366"/>
      <c r="K36" s="366"/>
      <c r="L36" s="74" t="s">
        <v>154</v>
      </c>
      <c r="M36" s="366"/>
      <c r="N36" s="74" t="s">
        <v>194</v>
      </c>
      <c r="O36" s="366"/>
      <c r="P36" s="68"/>
      <c r="Q36" s="68"/>
    </row>
    <row r="37" spans="2:17" ht="15.75" customHeight="1">
      <c r="B37" s="366"/>
      <c r="C37" s="366"/>
      <c r="D37" s="381"/>
      <c r="E37" s="381"/>
      <c r="F37" s="366"/>
      <c r="G37" s="381"/>
      <c r="H37" s="366"/>
      <c r="I37" s="366"/>
      <c r="J37" s="366"/>
      <c r="K37" s="366"/>
      <c r="L37" s="74" t="s">
        <v>159</v>
      </c>
      <c r="M37" s="366"/>
      <c r="N37" s="74" t="s">
        <v>195</v>
      </c>
      <c r="O37" s="366"/>
      <c r="P37" s="68"/>
      <c r="Q37" s="68"/>
    </row>
    <row r="38" spans="2:17" ht="15.75" customHeight="1">
      <c r="B38" s="367"/>
      <c r="C38" s="367"/>
      <c r="D38" s="382"/>
      <c r="E38" s="382"/>
      <c r="F38" s="367"/>
      <c r="G38" s="382"/>
      <c r="H38" s="367"/>
      <c r="I38" s="367"/>
      <c r="J38" s="367"/>
      <c r="K38" s="367"/>
      <c r="L38" s="74" t="s">
        <v>196</v>
      </c>
      <c r="M38" s="366"/>
      <c r="N38" s="74" t="s">
        <v>197</v>
      </c>
      <c r="O38" s="367"/>
      <c r="P38" s="68"/>
      <c r="Q38" s="68"/>
    </row>
    <row r="39" spans="2:17" ht="15.75" customHeight="1">
      <c r="B39" s="378"/>
      <c r="C39" s="379" t="s">
        <v>198</v>
      </c>
      <c r="D39" s="380" t="s">
        <v>199</v>
      </c>
      <c r="E39" s="383" t="s">
        <v>183</v>
      </c>
      <c r="F39" s="386" t="s">
        <v>200</v>
      </c>
      <c r="G39" s="369" t="s">
        <v>201</v>
      </c>
      <c r="H39" s="376" t="s">
        <v>147</v>
      </c>
      <c r="I39" s="376">
        <v>1</v>
      </c>
      <c r="J39" s="376" t="s">
        <v>147</v>
      </c>
      <c r="K39" s="376" t="s">
        <v>202</v>
      </c>
      <c r="L39" s="69" t="s">
        <v>203</v>
      </c>
      <c r="M39" s="385" t="s">
        <v>204</v>
      </c>
      <c r="N39" s="375" t="s">
        <v>205</v>
      </c>
      <c r="O39" s="375" t="s">
        <v>13</v>
      </c>
      <c r="P39" s="68"/>
      <c r="Q39" s="68"/>
    </row>
    <row r="40" spans="2:17" ht="19.5" customHeight="1">
      <c r="B40" s="366"/>
      <c r="C40" s="366"/>
      <c r="D40" s="381"/>
      <c r="E40" s="381"/>
      <c r="F40" s="366"/>
      <c r="G40" s="366"/>
      <c r="H40" s="366"/>
      <c r="I40" s="366"/>
      <c r="J40" s="366"/>
      <c r="K40" s="366"/>
      <c r="L40" s="69" t="s">
        <v>206</v>
      </c>
      <c r="M40" s="366"/>
      <c r="N40" s="367"/>
      <c r="O40" s="366"/>
      <c r="P40" s="68"/>
      <c r="Q40" s="68"/>
    </row>
    <row r="41" spans="2:17" ht="19.5" customHeight="1">
      <c r="B41" s="366"/>
      <c r="C41" s="366"/>
      <c r="D41" s="381"/>
      <c r="E41" s="381"/>
      <c r="F41" s="367"/>
      <c r="G41" s="367"/>
      <c r="H41" s="366"/>
      <c r="I41" s="366"/>
      <c r="J41" s="366"/>
      <c r="K41" s="366"/>
      <c r="L41" s="69" t="s">
        <v>207</v>
      </c>
      <c r="M41" s="366"/>
      <c r="N41" s="74" t="s">
        <v>208</v>
      </c>
      <c r="O41" s="366"/>
      <c r="P41" s="68"/>
      <c r="Q41" s="68"/>
    </row>
    <row r="42" spans="2:17" ht="19.5" customHeight="1">
      <c r="B42" s="366"/>
      <c r="C42" s="366"/>
      <c r="D42" s="381"/>
      <c r="E42" s="381"/>
      <c r="F42" s="377" t="s">
        <v>209</v>
      </c>
      <c r="G42" s="369" t="s">
        <v>210</v>
      </c>
      <c r="H42" s="366"/>
      <c r="I42" s="366"/>
      <c r="J42" s="366"/>
      <c r="K42" s="366"/>
      <c r="L42" s="69" t="s">
        <v>154</v>
      </c>
      <c r="M42" s="366"/>
      <c r="N42" s="74" t="s">
        <v>211</v>
      </c>
      <c r="O42" s="366"/>
      <c r="P42" s="68"/>
      <c r="Q42" s="68"/>
    </row>
    <row r="43" spans="2:17" ht="19.5" customHeight="1">
      <c r="B43" s="366"/>
      <c r="C43" s="366"/>
      <c r="D43" s="381"/>
      <c r="E43" s="381"/>
      <c r="F43" s="366"/>
      <c r="G43" s="366"/>
      <c r="H43" s="366"/>
      <c r="I43" s="366"/>
      <c r="J43" s="366"/>
      <c r="K43" s="366"/>
      <c r="L43" s="378" t="s">
        <v>159</v>
      </c>
      <c r="M43" s="366"/>
      <c r="N43" s="375" t="s">
        <v>212</v>
      </c>
      <c r="O43" s="366"/>
      <c r="P43" s="68"/>
      <c r="Q43" s="68"/>
    </row>
    <row r="44" spans="2:17" ht="19.5" customHeight="1">
      <c r="B44" s="367"/>
      <c r="C44" s="367"/>
      <c r="D44" s="382"/>
      <c r="E44" s="382"/>
      <c r="F44" s="367"/>
      <c r="G44" s="367"/>
      <c r="H44" s="367"/>
      <c r="I44" s="367"/>
      <c r="J44" s="367"/>
      <c r="K44" s="367"/>
      <c r="L44" s="366"/>
      <c r="M44" s="366"/>
      <c r="N44" s="367"/>
      <c r="O44" s="367"/>
      <c r="P44" s="68"/>
      <c r="Q44" s="68"/>
    </row>
    <row r="45" spans="2:17" ht="19.5" customHeight="1">
      <c r="B45" s="378"/>
      <c r="C45" s="379" t="s">
        <v>213</v>
      </c>
      <c r="D45" s="380" t="s">
        <v>214</v>
      </c>
      <c r="E45" s="383" t="s">
        <v>215</v>
      </c>
      <c r="F45" s="384" t="s">
        <v>216</v>
      </c>
      <c r="G45" s="375" t="s">
        <v>217</v>
      </c>
      <c r="H45" s="376" t="s">
        <v>147</v>
      </c>
      <c r="I45" s="376">
        <v>1</v>
      </c>
      <c r="J45" s="376" t="s">
        <v>147</v>
      </c>
      <c r="K45" s="376" t="s">
        <v>147</v>
      </c>
      <c r="L45" s="74" t="s">
        <v>153</v>
      </c>
      <c r="M45" s="376" t="s">
        <v>13</v>
      </c>
      <c r="N45" s="375" t="s">
        <v>218</v>
      </c>
      <c r="O45" s="375" t="s">
        <v>173</v>
      </c>
      <c r="P45" s="68"/>
      <c r="Q45" s="68"/>
    </row>
    <row r="46" spans="2:17" ht="15.75" customHeight="1">
      <c r="B46" s="366"/>
      <c r="C46" s="366"/>
      <c r="D46" s="381"/>
      <c r="E46" s="381"/>
      <c r="F46" s="381"/>
      <c r="G46" s="366"/>
      <c r="H46" s="366"/>
      <c r="I46" s="366"/>
      <c r="J46" s="366"/>
      <c r="K46" s="366"/>
      <c r="L46" s="74" t="s">
        <v>157</v>
      </c>
      <c r="M46" s="366"/>
      <c r="N46" s="367"/>
      <c r="O46" s="366"/>
      <c r="P46" s="68"/>
      <c r="Q46" s="68"/>
    </row>
    <row r="47" spans="2:17" ht="14.25" customHeight="1">
      <c r="B47" s="366"/>
      <c r="C47" s="366"/>
      <c r="D47" s="381"/>
      <c r="E47" s="381"/>
      <c r="F47" s="381"/>
      <c r="G47" s="366"/>
      <c r="H47" s="366"/>
      <c r="I47" s="366"/>
      <c r="J47" s="366"/>
      <c r="K47" s="366"/>
      <c r="L47" s="74" t="s">
        <v>154</v>
      </c>
      <c r="M47" s="366"/>
      <c r="N47" s="375" t="s">
        <v>219</v>
      </c>
      <c r="O47" s="366"/>
      <c r="P47" s="68"/>
      <c r="Q47" s="68"/>
    </row>
    <row r="48" spans="2:17" ht="14.25" customHeight="1">
      <c r="B48" s="367"/>
      <c r="C48" s="367"/>
      <c r="D48" s="382"/>
      <c r="E48" s="382"/>
      <c r="F48" s="382"/>
      <c r="G48" s="367"/>
      <c r="H48" s="367"/>
      <c r="I48" s="367"/>
      <c r="J48" s="367"/>
      <c r="K48" s="367"/>
      <c r="L48" s="74" t="s">
        <v>220</v>
      </c>
      <c r="M48" s="366"/>
      <c r="N48" s="367"/>
      <c r="O48" s="367"/>
      <c r="P48" s="68"/>
      <c r="Q48" s="68"/>
    </row>
    <row r="49" spans="2:17" ht="30" customHeight="1">
      <c r="B49" s="368"/>
      <c r="C49" s="365" t="s">
        <v>221</v>
      </c>
      <c r="D49" s="372" t="s">
        <v>222</v>
      </c>
      <c r="E49" s="372" t="s">
        <v>223</v>
      </c>
      <c r="F49" s="365" t="s">
        <v>224</v>
      </c>
      <c r="G49" s="80" t="s">
        <v>225</v>
      </c>
      <c r="H49" s="372" t="s">
        <v>147</v>
      </c>
      <c r="I49" s="365" t="s">
        <v>147</v>
      </c>
      <c r="J49" s="365" t="s">
        <v>147</v>
      </c>
      <c r="K49" s="365">
        <v>1</v>
      </c>
      <c r="L49" s="80" t="s">
        <v>226</v>
      </c>
      <c r="M49" s="365" t="s">
        <v>13</v>
      </c>
      <c r="N49" s="80" t="s">
        <v>227</v>
      </c>
      <c r="O49" s="365" t="s">
        <v>13</v>
      </c>
      <c r="P49" s="68"/>
      <c r="Q49" s="68"/>
    </row>
    <row r="50" spans="2:17" ht="14.25" customHeight="1">
      <c r="B50" s="366"/>
      <c r="C50" s="366"/>
      <c r="D50" s="366"/>
      <c r="E50" s="366"/>
      <c r="F50" s="366"/>
      <c r="G50" s="80" t="s">
        <v>228</v>
      </c>
      <c r="H50" s="366"/>
      <c r="I50" s="366"/>
      <c r="J50" s="366"/>
      <c r="K50" s="366"/>
      <c r="L50" s="80" t="s">
        <v>153</v>
      </c>
      <c r="M50" s="366"/>
      <c r="N50" s="80" t="s">
        <v>229</v>
      </c>
      <c r="O50" s="367"/>
      <c r="P50" s="68"/>
      <c r="Q50" s="68"/>
    </row>
    <row r="51" spans="2:17" ht="15.75" customHeight="1">
      <c r="B51" s="366"/>
      <c r="C51" s="366"/>
      <c r="D51" s="366"/>
      <c r="E51" s="366"/>
      <c r="F51" s="366"/>
      <c r="G51" s="80" t="s">
        <v>230</v>
      </c>
      <c r="H51" s="366"/>
      <c r="I51" s="366"/>
      <c r="J51" s="366"/>
      <c r="K51" s="366"/>
      <c r="L51" s="80" t="s">
        <v>157</v>
      </c>
      <c r="M51" s="366"/>
      <c r="N51" s="80" t="s">
        <v>231</v>
      </c>
      <c r="O51" s="70" t="s">
        <v>232</v>
      </c>
      <c r="P51" s="68"/>
      <c r="Q51" s="68"/>
    </row>
    <row r="52" spans="2:17" ht="17.25" customHeight="1">
      <c r="B52" s="366"/>
      <c r="C52" s="366"/>
      <c r="D52" s="366"/>
      <c r="E52" s="366"/>
      <c r="F52" s="366"/>
      <c r="G52" s="365" t="s">
        <v>233</v>
      </c>
      <c r="H52" s="366"/>
      <c r="I52" s="366"/>
      <c r="J52" s="366"/>
      <c r="K52" s="366"/>
      <c r="L52" s="80" t="s">
        <v>179</v>
      </c>
      <c r="M52" s="366"/>
      <c r="N52" s="80" t="s">
        <v>234</v>
      </c>
      <c r="O52" s="70" t="s">
        <v>13</v>
      </c>
      <c r="P52" s="68"/>
      <c r="Q52" s="68"/>
    </row>
    <row r="53" spans="2:17" ht="18.75" customHeight="1">
      <c r="B53" s="366"/>
      <c r="C53" s="366"/>
      <c r="D53" s="366"/>
      <c r="E53" s="366"/>
      <c r="F53" s="366"/>
      <c r="G53" s="367"/>
      <c r="H53" s="366"/>
      <c r="I53" s="366"/>
      <c r="J53" s="366"/>
      <c r="K53" s="366"/>
      <c r="L53" s="365" t="s">
        <v>159</v>
      </c>
      <c r="M53" s="366"/>
      <c r="N53" s="80" t="s">
        <v>235</v>
      </c>
      <c r="O53" s="70" t="s">
        <v>236</v>
      </c>
      <c r="P53" s="68"/>
      <c r="Q53" s="68"/>
    </row>
    <row r="54" spans="2:17" ht="15.75" customHeight="1">
      <c r="B54" s="366"/>
      <c r="C54" s="366"/>
      <c r="D54" s="366"/>
      <c r="E54" s="366"/>
      <c r="F54" s="366"/>
      <c r="G54" s="365" t="s">
        <v>237</v>
      </c>
      <c r="H54" s="366"/>
      <c r="I54" s="366"/>
      <c r="J54" s="366"/>
      <c r="K54" s="366"/>
      <c r="L54" s="366"/>
      <c r="M54" s="366"/>
      <c r="N54" s="365" t="s">
        <v>238</v>
      </c>
      <c r="O54" s="365" t="s">
        <v>239</v>
      </c>
      <c r="P54" s="68"/>
      <c r="Q54" s="68"/>
    </row>
    <row r="55" spans="2:17" ht="15.75" customHeight="1"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68"/>
      <c r="Q55" s="68"/>
    </row>
    <row r="56" spans="2:17" ht="15.75" customHeight="1">
      <c r="B56" s="368"/>
      <c r="C56" s="372" t="s">
        <v>240</v>
      </c>
      <c r="D56" s="372" t="s">
        <v>241</v>
      </c>
      <c r="E56" s="372" t="s">
        <v>242</v>
      </c>
      <c r="F56" s="74" t="s">
        <v>243</v>
      </c>
      <c r="G56" s="365" t="s">
        <v>244</v>
      </c>
      <c r="H56" s="80" t="s">
        <v>147</v>
      </c>
      <c r="I56" s="80">
        <v>1</v>
      </c>
      <c r="J56" s="80" t="s">
        <v>147</v>
      </c>
      <c r="K56" s="80" t="s">
        <v>147</v>
      </c>
      <c r="L56" s="365" t="s">
        <v>153</v>
      </c>
      <c r="M56" s="372" t="s">
        <v>13</v>
      </c>
      <c r="N56" s="365" t="s">
        <v>245</v>
      </c>
      <c r="O56" s="81" t="s">
        <v>246</v>
      </c>
      <c r="P56" s="68"/>
      <c r="Q56" s="68"/>
    </row>
    <row r="57" spans="2:17" ht="15.75" customHeight="1">
      <c r="B57" s="366"/>
      <c r="C57" s="366"/>
      <c r="D57" s="366"/>
      <c r="E57" s="366"/>
      <c r="F57" s="74" t="s">
        <v>247</v>
      </c>
      <c r="G57" s="366"/>
      <c r="H57" s="80" t="s">
        <v>147</v>
      </c>
      <c r="I57" s="80">
        <v>1</v>
      </c>
      <c r="J57" s="80" t="s">
        <v>147</v>
      </c>
      <c r="K57" s="80" t="s">
        <v>147</v>
      </c>
      <c r="L57" s="367"/>
      <c r="M57" s="366"/>
      <c r="N57" s="366"/>
      <c r="O57" s="82" t="s">
        <v>246</v>
      </c>
      <c r="P57" s="68"/>
      <c r="Q57" s="68"/>
    </row>
    <row r="58" spans="2:17" ht="15.75" customHeight="1">
      <c r="B58" s="366"/>
      <c r="C58" s="366"/>
      <c r="D58" s="366"/>
      <c r="E58" s="366"/>
      <c r="F58" s="83" t="s">
        <v>248</v>
      </c>
      <c r="G58" s="366"/>
      <c r="H58" s="80" t="s">
        <v>147</v>
      </c>
      <c r="I58" s="80">
        <v>1</v>
      </c>
      <c r="J58" s="80" t="s">
        <v>147</v>
      </c>
      <c r="K58" s="80" t="s">
        <v>147</v>
      </c>
      <c r="L58" s="365" t="s">
        <v>220</v>
      </c>
      <c r="M58" s="366"/>
      <c r="N58" s="366"/>
      <c r="O58" s="82" t="s">
        <v>249</v>
      </c>
      <c r="P58" s="68"/>
      <c r="Q58" s="68"/>
    </row>
    <row r="59" spans="2:17" ht="15.75" customHeight="1">
      <c r="B59" s="366"/>
      <c r="C59" s="366"/>
      <c r="D59" s="366"/>
      <c r="E59" s="366"/>
      <c r="F59" s="83" t="s">
        <v>250</v>
      </c>
      <c r="G59" s="366"/>
      <c r="H59" s="80" t="s">
        <v>147</v>
      </c>
      <c r="I59" s="80">
        <v>1</v>
      </c>
      <c r="J59" s="80" t="s">
        <v>147</v>
      </c>
      <c r="K59" s="80" t="s">
        <v>147</v>
      </c>
      <c r="L59" s="367"/>
      <c r="M59" s="366"/>
      <c r="N59" s="366"/>
      <c r="O59" s="82" t="s">
        <v>249</v>
      </c>
      <c r="P59" s="68"/>
      <c r="Q59" s="68"/>
    </row>
    <row r="60" spans="2:17" ht="28.5" customHeight="1">
      <c r="B60" s="366"/>
      <c r="C60" s="366"/>
      <c r="D60" s="366"/>
      <c r="E60" s="366"/>
      <c r="F60" s="84" t="s">
        <v>251</v>
      </c>
      <c r="G60" s="366"/>
      <c r="H60" s="80" t="s">
        <v>147</v>
      </c>
      <c r="I60" s="80">
        <v>1</v>
      </c>
      <c r="J60" s="80" t="s">
        <v>147</v>
      </c>
      <c r="K60" s="80" t="s">
        <v>147</v>
      </c>
      <c r="L60" s="70" t="s">
        <v>157</v>
      </c>
      <c r="M60" s="366"/>
      <c r="N60" s="366"/>
      <c r="O60" s="82" t="s">
        <v>252</v>
      </c>
      <c r="P60" s="68"/>
      <c r="Q60" s="68"/>
    </row>
    <row r="61" spans="2:17" ht="15.75" customHeight="1">
      <c r="B61" s="366"/>
      <c r="C61" s="366"/>
      <c r="D61" s="366"/>
      <c r="E61" s="366"/>
      <c r="F61" s="83" t="s">
        <v>253</v>
      </c>
      <c r="G61" s="366"/>
      <c r="H61" s="80" t="s">
        <v>147</v>
      </c>
      <c r="I61" s="80">
        <v>1</v>
      </c>
      <c r="J61" s="80" t="s">
        <v>147</v>
      </c>
      <c r="K61" s="80" t="s">
        <v>147</v>
      </c>
      <c r="L61" s="80"/>
      <c r="M61" s="366"/>
      <c r="N61" s="366"/>
      <c r="O61" s="82" t="s">
        <v>254</v>
      </c>
      <c r="P61" s="68"/>
      <c r="Q61" s="68"/>
    </row>
    <row r="62" spans="2:17" ht="15.75" customHeight="1">
      <c r="B62" s="367"/>
      <c r="C62" s="367"/>
      <c r="D62" s="367"/>
      <c r="E62" s="367"/>
      <c r="F62" s="83" t="s">
        <v>255</v>
      </c>
      <c r="G62" s="367"/>
      <c r="H62" s="80" t="s">
        <v>147</v>
      </c>
      <c r="I62" s="80">
        <v>1</v>
      </c>
      <c r="J62" s="80" t="s">
        <v>147</v>
      </c>
      <c r="K62" s="80" t="s">
        <v>147</v>
      </c>
      <c r="L62" s="80" t="s">
        <v>154</v>
      </c>
      <c r="M62" s="367"/>
      <c r="N62" s="367"/>
      <c r="O62" s="85" t="s">
        <v>246</v>
      </c>
      <c r="P62" s="68"/>
      <c r="Q62" s="68"/>
    </row>
    <row r="63" spans="2:17" ht="39" customHeight="1">
      <c r="B63" s="368"/>
      <c r="C63" s="365" t="s">
        <v>256</v>
      </c>
      <c r="D63" s="369" t="s">
        <v>257</v>
      </c>
      <c r="E63" s="365" t="s">
        <v>258</v>
      </c>
      <c r="F63" s="365" t="s">
        <v>259</v>
      </c>
      <c r="G63" s="365" t="s">
        <v>260</v>
      </c>
      <c r="H63" s="365" t="s">
        <v>147</v>
      </c>
      <c r="I63" s="365" t="s">
        <v>147</v>
      </c>
      <c r="J63" s="365" t="s">
        <v>147</v>
      </c>
      <c r="K63" s="365">
        <v>1</v>
      </c>
      <c r="L63" s="70" t="s">
        <v>153</v>
      </c>
      <c r="M63" s="365" t="s">
        <v>13</v>
      </c>
      <c r="N63" s="70" t="s">
        <v>219</v>
      </c>
      <c r="O63" s="365" t="s">
        <v>261</v>
      </c>
      <c r="P63" s="68"/>
      <c r="Q63" s="68"/>
    </row>
    <row r="64" spans="2:17" ht="15.75" customHeight="1"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80" t="s">
        <v>157</v>
      </c>
      <c r="M64" s="366"/>
      <c r="N64" s="365" t="s">
        <v>262</v>
      </c>
      <c r="O64" s="366"/>
      <c r="P64" s="68"/>
      <c r="Q64" s="68"/>
    </row>
    <row r="65" spans="2:17" ht="15.75" customHeight="1">
      <c r="B65" s="366"/>
      <c r="C65" s="366"/>
      <c r="D65" s="366"/>
      <c r="E65" s="366"/>
      <c r="F65" s="366"/>
      <c r="G65" s="366"/>
      <c r="H65" s="366"/>
      <c r="I65" s="366"/>
      <c r="J65" s="366"/>
      <c r="K65" s="366"/>
      <c r="L65" s="80" t="s">
        <v>159</v>
      </c>
      <c r="M65" s="366"/>
      <c r="N65" s="367"/>
      <c r="O65" s="366"/>
      <c r="P65" s="68"/>
      <c r="Q65" s="68"/>
    </row>
    <row r="66" spans="2:17" ht="15.75" customHeight="1"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80" t="s">
        <v>154</v>
      </c>
      <c r="M66" s="367"/>
      <c r="N66" s="70" t="s">
        <v>263</v>
      </c>
      <c r="O66" s="367"/>
      <c r="P66" s="68"/>
      <c r="Q66" s="68"/>
    </row>
    <row r="67" spans="2:17" ht="37.5" customHeight="1">
      <c r="B67" s="79"/>
      <c r="C67" s="70" t="s">
        <v>264</v>
      </c>
      <c r="D67" s="86" t="s">
        <v>265</v>
      </c>
      <c r="E67" s="70" t="s">
        <v>266</v>
      </c>
      <c r="F67" s="70" t="s">
        <v>267</v>
      </c>
      <c r="G67" s="70" t="s">
        <v>266</v>
      </c>
      <c r="H67" s="80" t="s">
        <v>147</v>
      </c>
      <c r="I67" s="80" t="s">
        <v>147</v>
      </c>
      <c r="J67" s="80" t="s">
        <v>147</v>
      </c>
      <c r="K67" s="80">
        <v>1</v>
      </c>
      <c r="L67" s="70" t="s">
        <v>268</v>
      </c>
      <c r="M67" s="80" t="s">
        <v>13</v>
      </c>
      <c r="N67" s="70" t="s">
        <v>269</v>
      </c>
      <c r="O67" s="70" t="s">
        <v>270</v>
      </c>
      <c r="P67" s="68"/>
      <c r="Q67" s="68"/>
    </row>
    <row r="68" spans="2:17" ht="28.5" customHeight="1">
      <c r="B68" s="368"/>
      <c r="C68" s="374" t="s">
        <v>271</v>
      </c>
      <c r="D68" s="365" t="s">
        <v>272</v>
      </c>
      <c r="E68" s="365" t="s">
        <v>273</v>
      </c>
      <c r="F68" s="365" t="s">
        <v>274</v>
      </c>
      <c r="G68" s="365" t="s">
        <v>275</v>
      </c>
      <c r="H68" s="365" t="s">
        <v>147</v>
      </c>
      <c r="I68" s="365" t="s">
        <v>147</v>
      </c>
      <c r="J68" s="365" t="s">
        <v>147</v>
      </c>
      <c r="K68" s="365">
        <v>1</v>
      </c>
      <c r="L68" s="80" t="s">
        <v>153</v>
      </c>
      <c r="M68" s="371" t="s">
        <v>13</v>
      </c>
      <c r="N68" s="80" t="s">
        <v>276</v>
      </c>
      <c r="O68" s="365" t="s">
        <v>277</v>
      </c>
      <c r="P68" s="68"/>
      <c r="Q68" s="68"/>
    </row>
    <row r="69" spans="2:17" ht="15.75" customHeight="1">
      <c r="B69" s="366"/>
      <c r="C69" s="366"/>
      <c r="D69" s="366"/>
      <c r="E69" s="366"/>
      <c r="F69" s="366"/>
      <c r="G69" s="366"/>
      <c r="H69" s="366"/>
      <c r="I69" s="366"/>
      <c r="J69" s="366"/>
      <c r="K69" s="366"/>
      <c r="L69" s="80" t="s">
        <v>157</v>
      </c>
      <c r="M69" s="366"/>
      <c r="N69" s="371" t="s">
        <v>278</v>
      </c>
      <c r="O69" s="366"/>
      <c r="P69" s="68"/>
      <c r="Q69" s="68"/>
    </row>
    <row r="70" spans="2:17" ht="15.75" customHeight="1"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80" t="s">
        <v>154</v>
      </c>
      <c r="M70" s="367"/>
      <c r="N70" s="367"/>
      <c r="O70" s="367"/>
      <c r="P70" s="68"/>
      <c r="Q70" s="68"/>
    </row>
    <row r="71" spans="2:17" ht="30.75" customHeight="1">
      <c r="B71" s="368"/>
      <c r="C71" s="372" t="s">
        <v>279</v>
      </c>
      <c r="D71" s="373" t="s">
        <v>280</v>
      </c>
      <c r="E71" s="365" t="s">
        <v>281</v>
      </c>
      <c r="F71" s="365" t="s">
        <v>282</v>
      </c>
      <c r="G71" s="372" t="s">
        <v>283</v>
      </c>
      <c r="H71" s="365">
        <v>1</v>
      </c>
      <c r="I71" s="365" t="s">
        <v>147</v>
      </c>
      <c r="J71" s="365" t="s">
        <v>147</v>
      </c>
      <c r="K71" s="365" t="s">
        <v>147</v>
      </c>
      <c r="L71" s="80" t="s">
        <v>153</v>
      </c>
      <c r="M71" s="365" t="s">
        <v>13</v>
      </c>
      <c r="N71" s="365" t="s">
        <v>284</v>
      </c>
      <c r="O71" s="365" t="s">
        <v>285</v>
      </c>
      <c r="P71" s="68"/>
      <c r="Q71" s="68"/>
    </row>
    <row r="72" spans="2:17" ht="15.75" customHeight="1">
      <c r="B72" s="366"/>
      <c r="C72" s="366"/>
      <c r="D72" s="366"/>
      <c r="E72" s="366"/>
      <c r="F72" s="366"/>
      <c r="G72" s="366"/>
      <c r="H72" s="366"/>
      <c r="I72" s="366"/>
      <c r="J72" s="366"/>
      <c r="K72" s="366"/>
      <c r="L72" s="80" t="s">
        <v>157</v>
      </c>
      <c r="M72" s="366"/>
      <c r="N72" s="366"/>
      <c r="O72" s="366"/>
      <c r="P72" s="68"/>
      <c r="Q72" s="68"/>
    </row>
    <row r="73" spans="2:17" ht="15.75" customHeight="1">
      <c r="B73" s="366"/>
      <c r="C73" s="366"/>
      <c r="D73" s="366"/>
      <c r="E73" s="366"/>
      <c r="F73" s="366"/>
      <c r="G73" s="366"/>
      <c r="H73" s="366"/>
      <c r="I73" s="366"/>
      <c r="J73" s="366"/>
      <c r="K73" s="366"/>
      <c r="L73" s="80" t="s">
        <v>154</v>
      </c>
      <c r="M73" s="366"/>
      <c r="N73" s="366"/>
      <c r="O73" s="366"/>
      <c r="P73" s="68"/>
      <c r="Q73" s="68"/>
    </row>
    <row r="74" spans="2:17" ht="15.75" customHeight="1">
      <c r="B74" s="367"/>
      <c r="C74" s="367"/>
      <c r="D74" s="367"/>
      <c r="E74" s="367"/>
      <c r="F74" s="367"/>
      <c r="G74" s="367"/>
      <c r="H74" s="367"/>
      <c r="I74" s="367"/>
      <c r="J74" s="367"/>
      <c r="K74" s="367"/>
      <c r="L74" s="80" t="s">
        <v>172</v>
      </c>
      <c r="M74" s="367"/>
      <c r="N74" s="367"/>
      <c r="O74" s="367"/>
      <c r="P74" s="68"/>
      <c r="Q74" s="68"/>
    </row>
    <row r="75" spans="2:17" ht="25.5" customHeight="1">
      <c r="B75" s="368"/>
      <c r="C75" s="369" t="s">
        <v>286</v>
      </c>
      <c r="D75" s="370" t="s">
        <v>287</v>
      </c>
      <c r="E75" s="365" t="s">
        <v>288</v>
      </c>
      <c r="F75" s="365" t="s">
        <v>289</v>
      </c>
      <c r="G75" s="80" t="s">
        <v>290</v>
      </c>
      <c r="H75" s="70" t="s">
        <v>147</v>
      </c>
      <c r="I75" s="70">
        <v>1</v>
      </c>
      <c r="J75" s="70" t="s">
        <v>147</v>
      </c>
      <c r="K75" s="70" t="s">
        <v>147</v>
      </c>
      <c r="L75" s="80" t="s">
        <v>153</v>
      </c>
      <c r="M75" s="365" t="s">
        <v>13</v>
      </c>
      <c r="N75" s="365" t="s">
        <v>180</v>
      </c>
      <c r="O75" s="80" t="s">
        <v>291</v>
      </c>
      <c r="P75" s="68"/>
      <c r="Q75" s="68"/>
    </row>
    <row r="76" spans="2:17" ht="15.75" customHeight="1">
      <c r="B76" s="366"/>
      <c r="C76" s="366"/>
      <c r="D76" s="366"/>
      <c r="E76" s="366"/>
      <c r="F76" s="366"/>
      <c r="G76" s="80" t="s">
        <v>292</v>
      </c>
      <c r="H76" s="70" t="s">
        <v>147</v>
      </c>
      <c r="I76" s="70">
        <v>1</v>
      </c>
      <c r="J76" s="70" t="s">
        <v>147</v>
      </c>
      <c r="K76" s="70" t="s">
        <v>147</v>
      </c>
      <c r="L76" s="80" t="s">
        <v>157</v>
      </c>
      <c r="M76" s="366"/>
      <c r="N76" s="367"/>
      <c r="O76" s="80" t="s">
        <v>291</v>
      </c>
      <c r="P76" s="68"/>
      <c r="Q76" s="68"/>
    </row>
    <row r="77" spans="2:17" ht="15.75" customHeight="1">
      <c r="B77" s="366"/>
      <c r="C77" s="366"/>
      <c r="D77" s="366"/>
      <c r="E77" s="366"/>
      <c r="F77" s="366"/>
      <c r="G77" s="80" t="s">
        <v>293</v>
      </c>
      <c r="H77" s="70">
        <v>1</v>
      </c>
      <c r="I77" s="70" t="s">
        <v>147</v>
      </c>
      <c r="J77" s="70" t="s">
        <v>147</v>
      </c>
      <c r="K77" s="70" t="s">
        <v>147</v>
      </c>
      <c r="L77" s="371" t="s">
        <v>154</v>
      </c>
      <c r="M77" s="366"/>
      <c r="N77" s="371" t="s">
        <v>294</v>
      </c>
      <c r="O77" s="80" t="s">
        <v>295</v>
      </c>
      <c r="P77" s="68"/>
      <c r="Q77" s="68"/>
    </row>
    <row r="78" spans="2:17" ht="15.75" customHeight="1">
      <c r="B78" s="367"/>
      <c r="C78" s="367"/>
      <c r="D78" s="367"/>
      <c r="E78" s="367"/>
      <c r="F78" s="367"/>
      <c r="G78" s="80" t="s">
        <v>296</v>
      </c>
      <c r="H78" s="70" t="s">
        <v>147</v>
      </c>
      <c r="I78" s="70">
        <v>1</v>
      </c>
      <c r="J78" s="70" t="s">
        <v>147</v>
      </c>
      <c r="K78" s="70" t="s">
        <v>147</v>
      </c>
      <c r="L78" s="367"/>
      <c r="M78" s="367"/>
      <c r="N78" s="367"/>
      <c r="O78" s="80" t="s">
        <v>270</v>
      </c>
      <c r="P78" s="68"/>
      <c r="Q78" s="68"/>
    </row>
    <row r="79" spans="2:17" ht="15.75" customHeight="1">
      <c r="B79" s="87"/>
      <c r="C79" s="71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</row>
    <row r="80" spans="2:17" ht="15.75" customHeight="1">
      <c r="B80" s="87"/>
      <c r="C80" s="71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</row>
    <row r="81" spans="2:15" ht="15.75" customHeight="1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</row>
    <row r="82" spans="2:15" ht="15.75" customHeight="1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</row>
    <row r="83" spans="2:15" ht="15.75" customHeight="1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</row>
    <row r="84" spans="2:15" ht="15.75" customHeight="1"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</row>
    <row r="85" spans="2:15" ht="15.75" customHeight="1"/>
    <row r="86" spans="2:15" ht="15.75" customHeight="1"/>
    <row r="87" spans="2:15" ht="15.75" customHeight="1"/>
    <row r="88" spans="2:15" ht="15.75" customHeight="1"/>
    <row r="89" spans="2:15" ht="15.75" customHeight="1"/>
    <row r="90" spans="2:15" ht="15.75" customHeight="1"/>
    <row r="91" spans="2:15" ht="15.75" customHeight="1"/>
    <row r="92" spans="2:15" ht="15.75" customHeight="1"/>
    <row r="93" spans="2:15" ht="15.75" customHeight="1"/>
    <row r="94" spans="2:15" ht="15.75" customHeight="1"/>
    <row r="95" spans="2:15" ht="15.75" customHeight="1"/>
    <row r="96" spans="2:1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</sheetData>
  <mergeCells count="169">
    <mergeCell ref="B1:N9"/>
    <mergeCell ref="B10:N11"/>
    <mergeCell ref="B13:N13"/>
    <mergeCell ref="O13:O16"/>
    <mergeCell ref="D14:N14"/>
    <mergeCell ref="B16:B18"/>
    <mergeCell ref="C16:C18"/>
    <mergeCell ref="D16:D18"/>
    <mergeCell ref="E16:E18"/>
    <mergeCell ref="F16:F18"/>
    <mergeCell ref="G16:G18"/>
    <mergeCell ref="H16:K17"/>
    <mergeCell ref="L16:L18"/>
    <mergeCell ref="M16:M17"/>
    <mergeCell ref="N17:N18"/>
    <mergeCell ref="B19:B25"/>
    <mergeCell ref="C19:C25"/>
    <mergeCell ref="D19:D25"/>
    <mergeCell ref="E19:E25"/>
    <mergeCell ref="F19:F25"/>
    <mergeCell ref="O19:O25"/>
    <mergeCell ref="N20:N21"/>
    <mergeCell ref="G23:G25"/>
    <mergeCell ref="L24:L25"/>
    <mergeCell ref="N24:N25"/>
    <mergeCell ref="B26:B31"/>
    <mergeCell ref="C26:C31"/>
    <mergeCell ref="D26:D31"/>
    <mergeCell ref="E26:E31"/>
    <mergeCell ref="F26:F27"/>
    <mergeCell ref="G19:G22"/>
    <mergeCell ref="H19:H25"/>
    <mergeCell ref="I19:I25"/>
    <mergeCell ref="J19:J25"/>
    <mergeCell ref="K19:K25"/>
    <mergeCell ref="M19:M25"/>
    <mergeCell ref="O26:O27"/>
    <mergeCell ref="F28:F29"/>
    <mergeCell ref="G28:G29"/>
    <mergeCell ref="H28:H29"/>
    <mergeCell ref="I28:I29"/>
    <mergeCell ref="J28:J29"/>
    <mergeCell ref="K28:K29"/>
    <mergeCell ref="M28:M29"/>
    <mergeCell ref="O28:O29"/>
    <mergeCell ref="G26:G27"/>
    <mergeCell ref="H26:H27"/>
    <mergeCell ref="I26:I27"/>
    <mergeCell ref="J26:J27"/>
    <mergeCell ref="K26:K27"/>
    <mergeCell ref="M26:M27"/>
    <mergeCell ref="H32:H38"/>
    <mergeCell ref="I32:I38"/>
    <mergeCell ref="J32:J38"/>
    <mergeCell ref="K32:K38"/>
    <mergeCell ref="M32:M38"/>
    <mergeCell ref="O32:O38"/>
    <mergeCell ref="N33:N34"/>
    <mergeCell ref="B32:B38"/>
    <mergeCell ref="C32:C38"/>
    <mergeCell ref="D32:D38"/>
    <mergeCell ref="E32:E38"/>
    <mergeCell ref="F32:F38"/>
    <mergeCell ref="G32:G34"/>
    <mergeCell ref="G35:G38"/>
    <mergeCell ref="O39:O44"/>
    <mergeCell ref="F42:F44"/>
    <mergeCell ref="G42:G44"/>
    <mergeCell ref="L43:L44"/>
    <mergeCell ref="N43:N44"/>
    <mergeCell ref="B45:B48"/>
    <mergeCell ref="C45:C48"/>
    <mergeCell ref="D45:D48"/>
    <mergeCell ref="E45:E48"/>
    <mergeCell ref="F45:F48"/>
    <mergeCell ref="H39:H44"/>
    <mergeCell ref="I39:I44"/>
    <mergeCell ref="J39:J44"/>
    <mergeCell ref="K39:K44"/>
    <mergeCell ref="M39:M44"/>
    <mergeCell ref="N39:N40"/>
    <mergeCell ref="B39:B44"/>
    <mergeCell ref="C39:C44"/>
    <mergeCell ref="D39:D44"/>
    <mergeCell ref="E39:E44"/>
    <mergeCell ref="F39:F41"/>
    <mergeCell ref="G39:G41"/>
    <mergeCell ref="N45:N46"/>
    <mergeCell ref="O45:O48"/>
    <mergeCell ref="N47:N48"/>
    <mergeCell ref="B49:B55"/>
    <mergeCell ref="C49:C55"/>
    <mergeCell ref="D49:D55"/>
    <mergeCell ref="E49:E55"/>
    <mergeCell ref="F49:F55"/>
    <mergeCell ref="H49:H55"/>
    <mergeCell ref="I49:I55"/>
    <mergeCell ref="G45:G48"/>
    <mergeCell ref="H45:H48"/>
    <mergeCell ref="I45:I48"/>
    <mergeCell ref="J45:J48"/>
    <mergeCell ref="K45:K48"/>
    <mergeCell ref="M45:M48"/>
    <mergeCell ref="J49:J55"/>
    <mergeCell ref="K49:K55"/>
    <mergeCell ref="M49:M55"/>
    <mergeCell ref="O49:O50"/>
    <mergeCell ref="G52:G53"/>
    <mergeCell ref="L53:L55"/>
    <mergeCell ref="G54:G55"/>
    <mergeCell ref="N54:N55"/>
    <mergeCell ref="O54:O55"/>
    <mergeCell ref="B63:B66"/>
    <mergeCell ref="C63:C66"/>
    <mergeCell ref="D63:D66"/>
    <mergeCell ref="E63:E66"/>
    <mergeCell ref="F63:F66"/>
    <mergeCell ref="G63:G66"/>
    <mergeCell ref="H63:H66"/>
    <mergeCell ref="B56:B62"/>
    <mergeCell ref="C56:C62"/>
    <mergeCell ref="D56:D62"/>
    <mergeCell ref="E56:E62"/>
    <mergeCell ref="G56:G62"/>
    <mergeCell ref="I63:I66"/>
    <mergeCell ref="J63:J66"/>
    <mergeCell ref="K63:K66"/>
    <mergeCell ref="M63:M66"/>
    <mergeCell ref="O63:O66"/>
    <mergeCell ref="N64:N65"/>
    <mergeCell ref="M56:M62"/>
    <mergeCell ref="N56:N62"/>
    <mergeCell ref="L58:L59"/>
    <mergeCell ref="L56:L57"/>
    <mergeCell ref="H68:H70"/>
    <mergeCell ref="I68:I70"/>
    <mergeCell ref="J68:J70"/>
    <mergeCell ref="K68:K70"/>
    <mergeCell ref="M68:M70"/>
    <mergeCell ref="O68:O70"/>
    <mergeCell ref="N69:N70"/>
    <mergeCell ref="B68:B70"/>
    <mergeCell ref="C68:C70"/>
    <mergeCell ref="D68:D70"/>
    <mergeCell ref="E68:E70"/>
    <mergeCell ref="F68:F70"/>
    <mergeCell ref="G68:G70"/>
    <mergeCell ref="O71:O74"/>
    <mergeCell ref="B75:B78"/>
    <mergeCell ref="C75:C78"/>
    <mergeCell ref="D75:D78"/>
    <mergeCell ref="E75:E78"/>
    <mergeCell ref="F75:F78"/>
    <mergeCell ref="M75:M78"/>
    <mergeCell ref="N75:N76"/>
    <mergeCell ref="L77:L78"/>
    <mergeCell ref="N77:N78"/>
    <mergeCell ref="H71:H74"/>
    <mergeCell ref="I71:I74"/>
    <mergeCell ref="J71:J74"/>
    <mergeCell ref="K71:K74"/>
    <mergeCell ref="M71:M74"/>
    <mergeCell ref="N71:N74"/>
    <mergeCell ref="B71:B74"/>
    <mergeCell ref="C71:C74"/>
    <mergeCell ref="D71:D74"/>
    <mergeCell ref="E71:E74"/>
    <mergeCell ref="F71:F74"/>
    <mergeCell ref="G71:G74"/>
  </mergeCells>
  <pageMargins left="0.7" right="0.7" top="0.75" bottom="0.75" header="0" footer="0"/>
  <pageSetup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7F27-9A68-492E-BF2B-EE79DF2383F8}">
  <dimension ref="A5:T35"/>
  <sheetViews>
    <sheetView zoomScale="130" zoomScaleNormal="130" workbookViewId="0">
      <selection activeCell="E15" sqref="E15:E17"/>
    </sheetView>
  </sheetViews>
  <sheetFormatPr defaultColWidth="9.109375" defaultRowHeight="14.4"/>
  <cols>
    <col min="2" max="2" width="10.88671875" customWidth="1"/>
    <col min="3" max="3" width="13.6640625" customWidth="1"/>
    <col min="4" max="4" width="12.88671875" customWidth="1"/>
    <col min="5" max="5" width="9.109375" customWidth="1"/>
    <col min="12" max="12" width="10.33203125" customWidth="1"/>
    <col min="15" max="15" width="11.33203125" customWidth="1"/>
  </cols>
  <sheetData>
    <row r="5" spans="1:20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20" ht="14.4" customHeight="1">
      <c r="A6" s="42"/>
      <c r="B6" s="42"/>
      <c r="C6" s="42"/>
      <c r="D6" s="42"/>
      <c r="E6" s="42"/>
      <c r="F6" s="476" t="s">
        <v>64</v>
      </c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</row>
    <row r="7" spans="1:20" ht="14.4" customHeight="1">
      <c r="A7" s="477" t="s">
        <v>65</v>
      </c>
      <c r="B7" s="477"/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</row>
    <row r="8" spans="1:20">
      <c r="A8" s="478" t="s">
        <v>66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3"/>
    </row>
    <row r="9" spans="1:20" ht="20.399999999999999">
      <c r="A9" s="44" t="s">
        <v>67</v>
      </c>
      <c r="B9" s="479" t="s">
        <v>68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3"/>
    </row>
    <row r="10" spans="1:20">
      <c r="A10" s="44" t="s">
        <v>69</v>
      </c>
      <c r="B10" s="479" t="s">
        <v>70</v>
      </c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3"/>
    </row>
    <row r="11" spans="1:20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20">
      <c r="A12" s="480" t="s">
        <v>71</v>
      </c>
      <c r="B12" s="482" t="s">
        <v>72</v>
      </c>
      <c r="C12" s="461" t="s">
        <v>73</v>
      </c>
      <c r="D12" s="480" t="s">
        <v>74</v>
      </c>
      <c r="E12" s="482" t="s">
        <v>75</v>
      </c>
      <c r="F12" s="461" t="s">
        <v>76</v>
      </c>
      <c r="G12" s="461" t="s">
        <v>77</v>
      </c>
      <c r="H12" s="464" t="s">
        <v>78</v>
      </c>
      <c r="I12" s="465"/>
      <c r="J12" s="465"/>
      <c r="K12" s="466"/>
      <c r="L12" s="467" t="s">
        <v>79</v>
      </c>
      <c r="M12" s="470" t="s">
        <v>80</v>
      </c>
      <c r="N12" s="471"/>
      <c r="O12" s="43"/>
    </row>
    <row r="13" spans="1:20" ht="16.8">
      <c r="A13" s="481"/>
      <c r="B13" s="483"/>
      <c r="C13" s="462"/>
      <c r="D13" s="481"/>
      <c r="E13" s="483"/>
      <c r="F13" s="462"/>
      <c r="G13" s="462"/>
      <c r="H13" s="472" t="s">
        <v>81</v>
      </c>
      <c r="I13" s="472" t="s">
        <v>82</v>
      </c>
      <c r="J13" s="472" t="s">
        <v>83</v>
      </c>
      <c r="K13" s="472" t="s">
        <v>84</v>
      </c>
      <c r="L13" s="468"/>
      <c r="M13" s="474" t="s">
        <v>85</v>
      </c>
      <c r="N13" s="45" t="s">
        <v>86</v>
      </c>
      <c r="O13" s="43"/>
    </row>
    <row r="14" spans="1:20" ht="33.6">
      <c r="A14" s="481"/>
      <c r="B14" s="484"/>
      <c r="C14" s="463"/>
      <c r="D14" s="485"/>
      <c r="E14" s="484"/>
      <c r="F14" s="463"/>
      <c r="G14" s="463"/>
      <c r="H14" s="473"/>
      <c r="I14" s="473"/>
      <c r="J14" s="473"/>
      <c r="K14" s="473"/>
      <c r="L14" s="469"/>
      <c r="M14" s="475"/>
      <c r="N14" s="46" t="s">
        <v>87</v>
      </c>
      <c r="O14" s="43"/>
    </row>
    <row r="15" spans="1:20" ht="36" customHeight="1">
      <c r="A15" s="454" t="s">
        <v>88</v>
      </c>
      <c r="B15" s="455" t="s">
        <v>89</v>
      </c>
      <c r="C15" s="413" t="s">
        <v>90</v>
      </c>
      <c r="D15" s="413" t="s">
        <v>91</v>
      </c>
      <c r="E15" s="413" t="s">
        <v>92</v>
      </c>
      <c r="F15" s="458" t="s">
        <v>93</v>
      </c>
      <c r="G15" s="432">
        <v>112</v>
      </c>
      <c r="H15" s="451">
        <v>0</v>
      </c>
      <c r="I15" s="410">
        <v>56</v>
      </c>
      <c r="J15" s="451">
        <v>0</v>
      </c>
      <c r="K15" s="410">
        <v>56</v>
      </c>
      <c r="L15" s="413" t="s">
        <v>94</v>
      </c>
      <c r="M15" s="413" t="s">
        <v>95</v>
      </c>
      <c r="N15" s="444" t="s">
        <v>96</v>
      </c>
      <c r="O15" s="43"/>
    </row>
    <row r="16" spans="1:20">
      <c r="A16" s="454"/>
      <c r="B16" s="456"/>
      <c r="C16" s="418"/>
      <c r="D16" s="414"/>
      <c r="E16" s="414"/>
      <c r="F16" s="459"/>
      <c r="G16" s="433"/>
      <c r="H16" s="452"/>
      <c r="I16" s="411"/>
      <c r="J16" s="452"/>
      <c r="K16" s="411"/>
      <c r="L16" s="418"/>
      <c r="M16" s="418"/>
      <c r="N16" s="420"/>
      <c r="O16" s="43"/>
    </row>
    <row r="17" spans="1:15">
      <c r="A17" s="454"/>
      <c r="B17" s="457"/>
      <c r="C17" s="419"/>
      <c r="D17" s="415"/>
      <c r="E17" s="415"/>
      <c r="F17" s="460"/>
      <c r="G17" s="434"/>
      <c r="H17" s="453"/>
      <c r="I17" s="412"/>
      <c r="J17" s="453"/>
      <c r="K17" s="412"/>
      <c r="L17" s="419"/>
      <c r="M17" s="419"/>
      <c r="N17" s="421"/>
      <c r="O17" s="43"/>
    </row>
    <row r="18" spans="1:15" ht="25.2">
      <c r="A18" s="454"/>
      <c r="B18" s="448" t="s">
        <v>97</v>
      </c>
      <c r="C18" s="413" t="s">
        <v>98</v>
      </c>
      <c r="D18" s="413" t="s">
        <v>99</v>
      </c>
      <c r="E18" s="48" t="s">
        <v>100</v>
      </c>
      <c r="F18" s="413" t="s">
        <v>101</v>
      </c>
      <c r="G18" s="432">
        <v>3</v>
      </c>
      <c r="H18" s="410">
        <v>3</v>
      </c>
      <c r="I18" s="410">
        <v>0</v>
      </c>
      <c r="J18" s="410">
        <v>3</v>
      </c>
      <c r="K18" s="410">
        <v>0</v>
      </c>
      <c r="L18" s="413" t="s">
        <v>102</v>
      </c>
      <c r="M18" s="413" t="s">
        <v>103</v>
      </c>
      <c r="N18" s="444" t="s">
        <v>96</v>
      </c>
      <c r="O18" s="43"/>
    </row>
    <row r="19" spans="1:15" ht="36" customHeight="1">
      <c r="A19" s="454"/>
      <c r="B19" s="449"/>
      <c r="C19" s="414"/>
      <c r="D19" s="414"/>
      <c r="E19" s="426" t="s">
        <v>104</v>
      </c>
      <c r="F19" s="414"/>
      <c r="G19" s="433"/>
      <c r="H19" s="411"/>
      <c r="I19" s="411"/>
      <c r="J19" s="411"/>
      <c r="K19" s="411"/>
      <c r="L19" s="414"/>
      <c r="M19" s="418"/>
      <c r="N19" s="420"/>
      <c r="O19" s="43"/>
    </row>
    <row r="20" spans="1:15">
      <c r="A20" s="454"/>
      <c r="B20" s="450"/>
      <c r="C20" s="415"/>
      <c r="D20" s="415"/>
      <c r="E20" s="428"/>
      <c r="F20" s="414"/>
      <c r="G20" s="433"/>
      <c r="H20" s="411"/>
      <c r="I20" s="411"/>
      <c r="J20" s="411"/>
      <c r="K20" s="411"/>
      <c r="L20" s="414"/>
      <c r="M20" s="418"/>
      <c r="N20" s="420"/>
      <c r="O20" s="43"/>
    </row>
    <row r="21" spans="1:15" ht="27" customHeight="1">
      <c r="A21" s="454"/>
      <c r="B21" s="424" t="s">
        <v>105</v>
      </c>
      <c r="C21" s="49" t="s">
        <v>106</v>
      </c>
      <c r="D21" s="413" t="s">
        <v>107</v>
      </c>
      <c r="E21" s="413" t="s">
        <v>108</v>
      </c>
      <c r="F21" s="446" t="s">
        <v>101</v>
      </c>
      <c r="G21" s="50">
        <v>48</v>
      </c>
      <c r="H21" s="51">
        <v>48</v>
      </c>
      <c r="I21" s="51">
        <v>0</v>
      </c>
      <c r="J21" s="51">
        <v>48</v>
      </c>
      <c r="K21" s="51">
        <v>0</v>
      </c>
      <c r="L21" s="435" t="s">
        <v>109</v>
      </c>
      <c r="M21" s="435" t="s">
        <v>103</v>
      </c>
      <c r="N21" s="47" t="s">
        <v>96</v>
      </c>
      <c r="O21" s="43"/>
    </row>
    <row r="22" spans="1:15" ht="36" customHeight="1">
      <c r="A22" s="454"/>
      <c r="B22" s="425"/>
      <c r="C22" s="49" t="s">
        <v>110</v>
      </c>
      <c r="D22" s="414"/>
      <c r="E22" s="414"/>
      <c r="F22" s="447"/>
      <c r="G22" s="50">
        <v>6</v>
      </c>
      <c r="H22" s="51">
        <v>6</v>
      </c>
      <c r="I22" s="51">
        <v>0</v>
      </c>
      <c r="J22" s="51">
        <v>6</v>
      </c>
      <c r="K22" s="51">
        <v>0</v>
      </c>
      <c r="L22" s="436"/>
      <c r="M22" s="436"/>
      <c r="N22" s="47" t="s">
        <v>96</v>
      </c>
      <c r="O22" s="43"/>
    </row>
    <row r="23" spans="1:15">
      <c r="A23" s="454"/>
      <c r="B23" s="425"/>
      <c r="C23" s="49" t="s">
        <v>111</v>
      </c>
      <c r="D23" s="414"/>
      <c r="E23" s="414"/>
      <c r="F23" s="447"/>
      <c r="G23" s="50">
        <v>2</v>
      </c>
      <c r="H23" s="51">
        <v>2</v>
      </c>
      <c r="I23" s="51">
        <v>0</v>
      </c>
      <c r="J23" s="51">
        <v>2</v>
      </c>
      <c r="K23" s="51">
        <v>0</v>
      </c>
      <c r="L23" s="436"/>
      <c r="M23" s="436"/>
      <c r="N23" s="47" t="s">
        <v>96</v>
      </c>
      <c r="O23" s="43"/>
    </row>
    <row r="24" spans="1:15" ht="27" customHeight="1">
      <c r="A24" s="454"/>
      <c r="B24" s="425"/>
      <c r="C24" s="49" t="s">
        <v>112</v>
      </c>
      <c r="D24" s="414"/>
      <c r="E24" s="414"/>
      <c r="F24" s="447"/>
      <c r="G24" s="50">
        <v>2</v>
      </c>
      <c r="H24" s="51">
        <v>2</v>
      </c>
      <c r="I24" s="51">
        <v>0</v>
      </c>
      <c r="J24" s="51">
        <v>2</v>
      </c>
      <c r="K24" s="51">
        <v>0</v>
      </c>
      <c r="L24" s="436"/>
      <c r="M24" s="436"/>
      <c r="N24" s="47" t="s">
        <v>96</v>
      </c>
      <c r="O24" s="43"/>
    </row>
    <row r="25" spans="1:15">
      <c r="A25" s="454"/>
      <c r="B25" s="425"/>
      <c r="C25" s="49" t="s">
        <v>113</v>
      </c>
      <c r="D25" s="414"/>
      <c r="E25" s="414"/>
      <c r="F25" s="447"/>
      <c r="G25" s="50">
        <v>1</v>
      </c>
      <c r="H25" s="51">
        <v>1</v>
      </c>
      <c r="I25" s="51">
        <v>0</v>
      </c>
      <c r="J25" s="51">
        <v>1</v>
      </c>
      <c r="K25" s="51">
        <v>0</v>
      </c>
      <c r="L25" s="436"/>
      <c r="M25" s="436"/>
      <c r="N25" s="47" t="s">
        <v>96</v>
      </c>
      <c r="O25" s="43"/>
    </row>
    <row r="26" spans="1:15">
      <c r="A26" s="454"/>
      <c r="B26" s="445"/>
      <c r="C26" s="49" t="s">
        <v>114</v>
      </c>
      <c r="D26" s="415"/>
      <c r="E26" s="415"/>
      <c r="F26" s="447"/>
      <c r="G26" s="50">
        <v>1</v>
      </c>
      <c r="H26" s="51">
        <v>1</v>
      </c>
      <c r="I26" s="51">
        <v>0</v>
      </c>
      <c r="J26" s="51">
        <v>1</v>
      </c>
      <c r="K26" s="51">
        <v>0</v>
      </c>
      <c r="L26" s="437"/>
      <c r="M26" s="437"/>
      <c r="N26" s="47" t="s">
        <v>96</v>
      </c>
      <c r="O26" s="43"/>
    </row>
    <row r="27" spans="1:15" ht="25.2">
      <c r="A27" s="454"/>
      <c r="B27" s="438" t="s">
        <v>115</v>
      </c>
      <c r="C27" s="441" t="s">
        <v>116</v>
      </c>
      <c r="D27" s="413" t="s">
        <v>117</v>
      </c>
      <c r="E27" s="52" t="s">
        <v>118</v>
      </c>
      <c r="F27" s="414" t="s">
        <v>101</v>
      </c>
      <c r="G27" s="433">
        <v>24</v>
      </c>
      <c r="H27" s="411">
        <v>24</v>
      </c>
      <c r="I27" s="411">
        <v>24</v>
      </c>
      <c r="J27" s="411">
        <v>24</v>
      </c>
      <c r="K27" s="411">
        <v>24</v>
      </c>
      <c r="L27" s="414" t="s">
        <v>102</v>
      </c>
      <c r="M27" s="414" t="s">
        <v>103</v>
      </c>
      <c r="N27" s="420" t="s">
        <v>96</v>
      </c>
      <c r="O27" s="43"/>
    </row>
    <row r="28" spans="1:15">
      <c r="A28" s="454"/>
      <c r="B28" s="439"/>
      <c r="C28" s="442"/>
      <c r="D28" s="414"/>
      <c r="E28" s="422" t="s">
        <v>104</v>
      </c>
      <c r="F28" s="414"/>
      <c r="G28" s="433"/>
      <c r="H28" s="411"/>
      <c r="I28" s="411"/>
      <c r="J28" s="411"/>
      <c r="K28" s="411"/>
      <c r="L28" s="414"/>
      <c r="M28" s="418"/>
      <c r="N28" s="420"/>
    </row>
    <row r="29" spans="1:15">
      <c r="A29" s="454"/>
      <c r="B29" s="440"/>
      <c r="C29" s="443"/>
      <c r="D29" s="415"/>
      <c r="E29" s="423"/>
      <c r="F29" s="415"/>
      <c r="G29" s="434"/>
      <c r="H29" s="412"/>
      <c r="I29" s="412"/>
      <c r="J29" s="412"/>
      <c r="K29" s="412"/>
      <c r="L29" s="415"/>
      <c r="M29" s="419"/>
      <c r="N29" s="421"/>
    </row>
    <row r="30" spans="1:15" ht="45" customHeight="1">
      <c r="A30" s="454"/>
      <c r="B30" s="424" t="s">
        <v>119</v>
      </c>
      <c r="C30" s="413" t="s">
        <v>120</v>
      </c>
      <c r="D30" s="426" t="s">
        <v>121</v>
      </c>
      <c r="E30" s="52" t="s">
        <v>122</v>
      </c>
      <c r="F30" s="429" t="s">
        <v>123</v>
      </c>
      <c r="G30" s="432">
        <v>18</v>
      </c>
      <c r="H30" s="410">
        <v>18</v>
      </c>
      <c r="I30" s="410">
        <v>18</v>
      </c>
      <c r="J30" s="410">
        <v>18</v>
      </c>
      <c r="K30" s="410">
        <v>18</v>
      </c>
      <c r="L30" s="413" t="s">
        <v>124</v>
      </c>
      <c r="M30" s="413" t="s">
        <v>125</v>
      </c>
      <c r="N30" s="416" t="s">
        <v>96</v>
      </c>
      <c r="O30" s="407" t="s">
        <v>126</v>
      </c>
    </row>
    <row r="31" spans="1:15" ht="409.6" customHeight="1">
      <c r="A31" s="454"/>
      <c r="B31" s="425"/>
      <c r="C31" s="414"/>
      <c r="D31" s="427"/>
      <c r="E31" s="52" t="s">
        <v>127</v>
      </c>
      <c r="F31" s="430"/>
      <c r="G31" s="433"/>
      <c r="H31" s="411"/>
      <c r="I31" s="411"/>
      <c r="J31" s="411"/>
      <c r="K31" s="411"/>
      <c r="L31" s="414"/>
      <c r="M31" s="414"/>
      <c r="N31" s="416"/>
      <c r="O31" s="408"/>
    </row>
    <row r="32" spans="1:15" ht="42">
      <c r="A32" s="454"/>
      <c r="B32" s="425"/>
      <c r="C32" s="415"/>
      <c r="D32" s="428"/>
      <c r="E32" s="48" t="s">
        <v>128</v>
      </c>
      <c r="F32" s="431"/>
      <c r="G32" s="434"/>
      <c r="H32" s="412"/>
      <c r="I32" s="412"/>
      <c r="J32" s="412"/>
      <c r="K32" s="412"/>
      <c r="L32" s="415"/>
      <c r="M32" s="415"/>
      <c r="N32" s="417"/>
      <c r="O32" s="409"/>
    </row>
    <row r="33" spans="1:14" ht="43.5" customHeight="1">
      <c r="A33" s="454"/>
      <c r="B33" s="53" t="s">
        <v>129</v>
      </c>
      <c r="C33" s="54" t="s">
        <v>130</v>
      </c>
      <c r="D33" s="54" t="s">
        <v>131</v>
      </c>
      <c r="E33" s="54"/>
      <c r="F33" s="54"/>
      <c r="G33" s="55">
        <v>3</v>
      </c>
      <c r="H33" s="55">
        <v>3</v>
      </c>
      <c r="I33" s="55">
        <v>3</v>
      </c>
      <c r="J33" s="55">
        <v>3</v>
      </c>
      <c r="K33" s="55">
        <v>3</v>
      </c>
      <c r="L33" s="55"/>
      <c r="M33" s="55"/>
      <c r="N33" s="55" t="s">
        <v>96</v>
      </c>
    </row>
    <row r="34" spans="1:14">
      <c r="B34" s="56"/>
    </row>
    <row r="35" spans="1:14">
      <c r="B35" s="56"/>
    </row>
  </sheetData>
  <mergeCells count="79">
    <mergeCell ref="A12:A14"/>
    <mergeCell ref="B12:B14"/>
    <mergeCell ref="C12:C14"/>
    <mergeCell ref="D12:D14"/>
    <mergeCell ref="E12:E14"/>
    <mergeCell ref="F6:T6"/>
    <mergeCell ref="A7:O7"/>
    <mergeCell ref="A8:N8"/>
    <mergeCell ref="B9:N9"/>
    <mergeCell ref="B10:N10"/>
    <mergeCell ref="M12:N12"/>
    <mergeCell ref="H13:H14"/>
    <mergeCell ref="I13:I14"/>
    <mergeCell ref="J13:J14"/>
    <mergeCell ref="K13:K14"/>
    <mergeCell ref="M13:M14"/>
    <mergeCell ref="F15:F17"/>
    <mergeCell ref="F12:F14"/>
    <mergeCell ref="G12:G14"/>
    <mergeCell ref="H12:K12"/>
    <mergeCell ref="L12:L14"/>
    <mergeCell ref="A15:A33"/>
    <mergeCell ref="B15:B17"/>
    <mergeCell ref="C15:C17"/>
    <mergeCell ref="D15:D17"/>
    <mergeCell ref="E15:E17"/>
    <mergeCell ref="M15:M17"/>
    <mergeCell ref="N15:N17"/>
    <mergeCell ref="B18:B20"/>
    <mergeCell ref="C18:C20"/>
    <mergeCell ref="D18:D20"/>
    <mergeCell ref="F18:F20"/>
    <mergeCell ref="G18:G20"/>
    <mergeCell ref="H18:H20"/>
    <mergeCell ref="I18:I20"/>
    <mergeCell ref="J18:J20"/>
    <mergeCell ref="G15:G17"/>
    <mergeCell ref="H15:H17"/>
    <mergeCell ref="I15:I17"/>
    <mergeCell ref="J15:J17"/>
    <mergeCell ref="K15:K17"/>
    <mergeCell ref="L15:L17"/>
    <mergeCell ref="K18:K20"/>
    <mergeCell ref="L18:L20"/>
    <mergeCell ref="M18:M20"/>
    <mergeCell ref="N18:N20"/>
    <mergeCell ref="E19:E20"/>
    <mergeCell ref="M21:M26"/>
    <mergeCell ref="B27:B29"/>
    <mergeCell ref="C27:C29"/>
    <mergeCell ref="D27:D29"/>
    <mergeCell ref="F27:F29"/>
    <mergeCell ref="G27:G29"/>
    <mergeCell ref="H27:H29"/>
    <mergeCell ref="I27:I29"/>
    <mergeCell ref="J27:J29"/>
    <mergeCell ref="K27:K29"/>
    <mergeCell ref="B21:B26"/>
    <mergeCell ref="D21:D26"/>
    <mergeCell ref="E21:E26"/>
    <mergeCell ref="F21:F26"/>
    <mergeCell ref="L21:L26"/>
    <mergeCell ref="L27:L29"/>
    <mergeCell ref="M27:M29"/>
    <mergeCell ref="N27:N29"/>
    <mergeCell ref="E28:E29"/>
    <mergeCell ref="B30:B32"/>
    <mergeCell ref="C30:C32"/>
    <mergeCell ref="D30:D32"/>
    <mergeCell ref="F30:F32"/>
    <mergeCell ref="G30:G32"/>
    <mergeCell ref="H30:H32"/>
    <mergeCell ref="O30:O32"/>
    <mergeCell ref="I30:I32"/>
    <mergeCell ref="J30:J32"/>
    <mergeCell ref="K30:K32"/>
    <mergeCell ref="L30:L32"/>
    <mergeCell ref="M30:M32"/>
    <mergeCell ref="N30:N32"/>
  </mergeCells>
  <pageMargins left="0.7" right="0.7" top="0.75" bottom="0.75" header="0.3" footer="0.3"/>
  <pageSetup paperSize="34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  <pageSetUpPr fitToPage="1"/>
  </sheetPr>
  <dimension ref="A1:CC104"/>
  <sheetViews>
    <sheetView showGridLines="0" zoomScale="60" zoomScaleNormal="60" zoomScaleSheetLayoutView="100" workbookViewId="0">
      <selection activeCell="C20" sqref="C20"/>
    </sheetView>
  </sheetViews>
  <sheetFormatPr defaultColWidth="11.44140625" defaultRowHeight="14.4"/>
  <cols>
    <col min="1" max="3" width="29.21875" customWidth="1"/>
    <col min="4" max="4" width="24.5546875" customWidth="1"/>
    <col min="5" max="5" width="24" customWidth="1"/>
    <col min="6" max="6" width="40.77734375" customWidth="1"/>
    <col min="7" max="9" width="11.21875" customWidth="1"/>
    <col min="10" max="10" width="14.5546875" customWidth="1"/>
    <col min="11" max="11" width="23.6640625" customWidth="1"/>
    <col min="12" max="12" width="15.77734375" customWidth="1"/>
    <col min="13" max="13" width="21.77734375" customWidth="1"/>
    <col min="14" max="14" width="3.21875" customWidth="1"/>
  </cols>
  <sheetData>
    <row r="1" spans="1:76" ht="16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ht="24.6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ht="16.8"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ht="24.6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ht="15" customHeight="1">
      <c r="A5" s="4"/>
      <c r="B5" s="4"/>
      <c r="C5" s="4"/>
      <c r="D5" s="1"/>
      <c r="E5" s="1"/>
      <c r="F5" s="1"/>
      <c r="G5" s="1"/>
      <c r="H5" s="1"/>
      <c r="I5" s="1"/>
      <c r="J5" s="1"/>
      <c r="K5" s="1"/>
      <c r="L5" s="5"/>
      <c r="M5" s="5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ht="15" customHeight="1">
      <c r="A6" s="4"/>
      <c r="B6" s="4"/>
      <c r="C6" s="4"/>
      <c r="D6" s="1"/>
      <c r="E6" s="1"/>
      <c r="F6" s="1"/>
      <c r="G6" s="1"/>
      <c r="H6" s="1"/>
      <c r="I6" s="1"/>
      <c r="J6" s="1"/>
      <c r="K6" s="1"/>
      <c r="L6" s="5"/>
      <c r="M6" s="5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ht="21.75" customHeight="1">
      <c r="A7" s="4"/>
      <c r="B7" s="4"/>
      <c r="C7" s="4"/>
      <c r="D7" s="1"/>
      <c r="E7" s="1"/>
      <c r="F7" s="1"/>
      <c r="G7" s="1"/>
      <c r="H7" s="1"/>
      <c r="I7" s="1"/>
      <c r="J7" s="1"/>
      <c r="K7" s="1"/>
      <c r="L7" s="5"/>
      <c r="M7" s="5"/>
      <c r="N7" s="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ht="23.25" customHeight="1">
      <c r="A8" s="279" t="s">
        <v>63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7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24" customHeight="1">
      <c r="A9" s="499" t="s">
        <v>39</v>
      </c>
      <c r="B9" s="499"/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499"/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ht="15" customHeight="1">
      <c r="A10" s="4"/>
      <c r="B10" s="4"/>
      <c r="C10" s="4"/>
      <c r="D10" s="1"/>
      <c r="E10" s="1"/>
      <c r="F10" s="1"/>
      <c r="G10" s="1"/>
      <c r="H10" s="1"/>
      <c r="I10" s="1"/>
      <c r="J10" s="1"/>
      <c r="K10" s="1"/>
      <c r="L10" s="5"/>
      <c r="M10" s="5"/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ht="15" customHeight="1" thickBot="1">
      <c r="A11" s="363" t="s">
        <v>38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10"/>
      <c r="N11" s="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ht="15" customHeight="1" thickTop="1" thickBot="1">
      <c r="A12" s="9" t="s">
        <v>18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</row>
    <row r="13" spans="1:76" ht="15" customHeight="1" thickTop="1" thickBot="1">
      <c r="A13" s="9" t="s">
        <v>0</v>
      </c>
      <c r="B13" s="8" t="s">
        <v>13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ht="15" customHeight="1" thickTop="1"/>
    <row r="15" spans="1:76" ht="38.25" customHeight="1">
      <c r="A15" s="486" t="s">
        <v>9</v>
      </c>
      <c r="B15" s="487" t="s">
        <v>17</v>
      </c>
      <c r="C15" s="487" t="s">
        <v>14</v>
      </c>
      <c r="D15" s="486" t="s">
        <v>1</v>
      </c>
      <c r="E15" s="486" t="s">
        <v>2</v>
      </c>
      <c r="F15" s="486" t="s">
        <v>3</v>
      </c>
      <c r="G15" s="486" t="s">
        <v>10</v>
      </c>
      <c r="H15" s="486"/>
      <c r="I15" s="486"/>
      <c r="J15" s="486"/>
      <c r="K15" s="486" t="s">
        <v>4</v>
      </c>
      <c r="L15" s="486" t="s">
        <v>5</v>
      </c>
      <c r="M15" s="486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ht="16.8">
      <c r="A16" s="486"/>
      <c r="B16" s="488"/>
      <c r="C16" s="488"/>
      <c r="D16" s="486"/>
      <c r="E16" s="486"/>
      <c r="F16" s="486"/>
      <c r="G16" s="487" t="s">
        <v>7</v>
      </c>
      <c r="H16" s="487" t="s">
        <v>8</v>
      </c>
      <c r="I16" s="487" t="s">
        <v>11</v>
      </c>
      <c r="J16" s="487" t="s">
        <v>12</v>
      </c>
      <c r="K16" s="486"/>
      <c r="L16" s="486" t="s">
        <v>6</v>
      </c>
      <c r="M16" s="23" t="s">
        <v>16</v>
      </c>
      <c r="N16" s="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81" ht="31.2">
      <c r="A17" s="486"/>
      <c r="B17" s="489"/>
      <c r="C17" s="489"/>
      <c r="D17" s="486"/>
      <c r="E17" s="486"/>
      <c r="F17" s="486"/>
      <c r="G17" s="489"/>
      <c r="H17" s="489"/>
      <c r="I17" s="489"/>
      <c r="J17" s="489"/>
      <c r="K17" s="486"/>
      <c r="L17" s="486"/>
      <c r="M17" s="23" t="s">
        <v>15</v>
      </c>
      <c r="N17" s="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81" ht="107.4" customHeight="1">
      <c r="A18" s="311" t="s">
        <v>42</v>
      </c>
      <c r="B18" s="27" t="s">
        <v>37</v>
      </c>
      <c r="C18" s="13" t="s">
        <v>36</v>
      </c>
      <c r="D18" s="15" t="s">
        <v>35</v>
      </c>
      <c r="E18" s="17" t="s">
        <v>44</v>
      </c>
      <c r="F18" s="17" t="s">
        <v>34</v>
      </c>
      <c r="G18" s="21">
        <v>1</v>
      </c>
      <c r="H18" s="22">
        <v>2</v>
      </c>
      <c r="I18" s="21">
        <v>1</v>
      </c>
      <c r="J18" s="22">
        <v>2</v>
      </c>
      <c r="K18" s="17" t="s">
        <v>33</v>
      </c>
      <c r="L18" s="299" t="s">
        <v>32</v>
      </c>
      <c r="M18" s="299">
        <v>10000</v>
      </c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81" ht="105" customHeight="1">
      <c r="A19" s="312"/>
      <c r="B19" s="28" t="s">
        <v>31</v>
      </c>
      <c r="C19" s="11" t="s">
        <v>30</v>
      </c>
      <c r="D19" s="11" t="s">
        <v>29</v>
      </c>
      <c r="E19" s="11" t="s">
        <v>28</v>
      </c>
      <c r="F19" s="17" t="s">
        <v>27</v>
      </c>
      <c r="G19" s="22">
        <v>1</v>
      </c>
      <c r="H19" s="22"/>
      <c r="I19" s="22"/>
      <c r="J19" s="22"/>
      <c r="K19" s="16" t="s">
        <v>26</v>
      </c>
      <c r="L19" s="300"/>
      <c r="M19" s="300"/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81" ht="130.5" customHeight="1">
      <c r="A20" s="312"/>
      <c r="B20" s="18" t="s">
        <v>53</v>
      </c>
      <c r="C20" s="18" t="s">
        <v>54</v>
      </c>
      <c r="D20" s="11" t="s">
        <v>19</v>
      </c>
      <c r="E20" s="19" t="s">
        <v>55</v>
      </c>
      <c r="F20" s="17"/>
      <c r="G20" s="22">
        <v>1</v>
      </c>
      <c r="H20" s="22">
        <v>1</v>
      </c>
      <c r="I20" s="22">
        <v>1</v>
      </c>
      <c r="J20" s="22">
        <v>1</v>
      </c>
      <c r="K20" s="17"/>
      <c r="L20" s="300"/>
      <c r="M20" s="300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81" ht="67.8" customHeight="1">
      <c r="A21" s="312"/>
      <c r="B21" s="299" t="s">
        <v>43</v>
      </c>
      <c r="C21" s="299" t="s">
        <v>40</v>
      </c>
      <c r="D21" s="314" t="s">
        <v>19</v>
      </c>
      <c r="E21" s="20" t="s">
        <v>25</v>
      </c>
      <c r="F21" s="331" t="s">
        <v>50</v>
      </c>
      <c r="G21" s="493"/>
      <c r="H21" s="493">
        <v>1</v>
      </c>
      <c r="I21" s="496">
        <v>1</v>
      </c>
      <c r="J21" s="493"/>
      <c r="K21" s="490" t="s">
        <v>20</v>
      </c>
      <c r="L21" s="300"/>
      <c r="M21" s="300"/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81" ht="55.2" customHeight="1">
      <c r="A22" s="312"/>
      <c r="B22" s="300"/>
      <c r="C22" s="300"/>
      <c r="D22" s="315"/>
      <c r="E22" s="20" t="s">
        <v>24</v>
      </c>
      <c r="F22" s="352"/>
      <c r="G22" s="494"/>
      <c r="H22" s="494"/>
      <c r="I22" s="497"/>
      <c r="J22" s="494"/>
      <c r="K22" s="491"/>
      <c r="L22" s="300"/>
      <c r="M22" s="300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81" ht="46.8" customHeight="1">
      <c r="A23" s="312"/>
      <c r="B23" s="300"/>
      <c r="C23" s="300"/>
      <c r="D23" s="315"/>
      <c r="E23" s="20" t="s">
        <v>23</v>
      </c>
      <c r="F23" s="352"/>
      <c r="G23" s="494"/>
      <c r="H23" s="494"/>
      <c r="I23" s="497"/>
      <c r="J23" s="494"/>
      <c r="K23" s="491"/>
      <c r="L23" s="300"/>
      <c r="M23" s="300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81" ht="46.8" customHeight="1">
      <c r="A24" s="312"/>
      <c r="B24" s="300"/>
      <c r="C24" s="300"/>
      <c r="D24" s="315"/>
      <c r="E24" s="20" t="s">
        <v>22</v>
      </c>
      <c r="F24" s="352"/>
      <c r="G24" s="494"/>
      <c r="H24" s="494"/>
      <c r="I24" s="497"/>
      <c r="J24" s="494"/>
      <c r="K24" s="491"/>
      <c r="L24" s="300"/>
      <c r="M24" s="300"/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81" ht="45.6" customHeight="1">
      <c r="A25" s="312"/>
      <c r="B25" s="300"/>
      <c r="C25" s="300"/>
      <c r="D25" s="315"/>
      <c r="E25" s="20" t="s">
        <v>21</v>
      </c>
      <c r="F25" s="352"/>
      <c r="G25" s="494"/>
      <c r="H25" s="494"/>
      <c r="I25" s="497"/>
      <c r="J25" s="494"/>
      <c r="K25" s="491"/>
      <c r="L25" s="300"/>
      <c r="M25" s="300"/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81" ht="30.75" customHeight="1">
      <c r="A26" s="312"/>
      <c r="B26" s="300"/>
      <c r="C26" s="300"/>
      <c r="D26" s="315"/>
      <c r="E26" s="500" t="s">
        <v>45</v>
      </c>
      <c r="F26" s="352"/>
      <c r="G26" s="494"/>
      <c r="H26" s="494"/>
      <c r="I26" s="497"/>
      <c r="J26" s="494"/>
      <c r="K26" s="491"/>
      <c r="L26" s="300"/>
      <c r="M26" s="300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81" ht="16.5" customHeight="1">
      <c r="A27" s="312"/>
      <c r="B27" s="301"/>
      <c r="C27" s="301"/>
      <c r="D27" s="316"/>
      <c r="E27" s="501"/>
      <c r="F27" s="353"/>
      <c r="G27" s="495"/>
      <c r="H27" s="495"/>
      <c r="I27" s="498"/>
      <c r="J27" s="495"/>
      <c r="K27" s="492"/>
      <c r="L27" s="300"/>
      <c r="M27" s="300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81" ht="72.599999999999994" customHeight="1">
      <c r="A28" s="312"/>
      <c r="B28" s="29" t="s">
        <v>52</v>
      </c>
      <c r="C28" s="29" t="s">
        <v>46</v>
      </c>
      <c r="D28" s="30" t="s">
        <v>48</v>
      </c>
      <c r="E28" s="32" t="s">
        <v>47</v>
      </c>
      <c r="F28" s="30" t="s">
        <v>49</v>
      </c>
      <c r="G28" s="31"/>
      <c r="H28" s="33">
        <v>1</v>
      </c>
      <c r="I28" s="33"/>
      <c r="J28" s="33">
        <v>1</v>
      </c>
      <c r="K28" s="38" t="s">
        <v>51</v>
      </c>
      <c r="L28" s="300"/>
      <c r="M28" s="300"/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81" s="3" customFormat="1" ht="69.599999999999994" customHeight="1">
      <c r="A29" s="313"/>
      <c r="B29" s="28" t="s">
        <v>56</v>
      </c>
      <c r="C29" s="14" t="s">
        <v>58</v>
      </c>
      <c r="D29" s="12" t="s">
        <v>59</v>
      </c>
      <c r="E29" s="11" t="s">
        <v>60</v>
      </c>
      <c r="F29" s="34" t="s">
        <v>61</v>
      </c>
      <c r="G29" s="22">
        <v>1</v>
      </c>
      <c r="H29" s="22" t="s">
        <v>41</v>
      </c>
      <c r="I29" s="22">
        <v>1</v>
      </c>
      <c r="J29" s="22">
        <v>1</v>
      </c>
      <c r="K29" s="17" t="s">
        <v>62</v>
      </c>
      <c r="L29" s="301"/>
      <c r="M29" s="301"/>
      <c r="N29" s="2"/>
    </row>
    <row r="30" spans="1:81" ht="18">
      <c r="A30" s="24"/>
      <c r="B30" s="24"/>
      <c r="C30" s="24" t="s">
        <v>57</v>
      </c>
      <c r="D30" s="25"/>
      <c r="E30" s="25"/>
      <c r="F30" s="25"/>
      <c r="G30" s="24"/>
      <c r="H30" s="24"/>
      <c r="I30" s="24"/>
      <c r="J30" s="24"/>
      <c r="K30" s="24"/>
      <c r="L30" s="24"/>
      <c r="M30" s="26">
        <f>SUM(M18:M29)</f>
        <v>10000</v>
      </c>
      <c r="N30" s="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18">
      <c r="A32" s="295"/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1:8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1:8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1:8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:8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:8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:8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:8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1:8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1:8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1:8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1:8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1:8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</row>
    <row r="48" spans="1:8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</row>
    <row r="49" spans="1:8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</row>
    <row r="50" spans="1:8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</row>
    <row r="51" spans="1:8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</row>
    <row r="52" spans="1:8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</row>
    <row r="53" spans="1:8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</row>
    <row r="54" spans="1:8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</row>
    <row r="55" spans="1:8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</row>
    <row r="56" spans="1:8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</row>
    <row r="57" spans="1:8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</row>
    <row r="58" spans="1:8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</row>
    <row r="59" spans="1:8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</row>
    <row r="60" spans="1:8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</row>
    <row r="61" spans="1:8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</row>
    <row r="62" spans="1:8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</row>
    <row r="63" spans="1:8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</row>
    <row r="64" spans="1:8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</row>
    <row r="65" spans="1:8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</row>
    <row r="66" spans="1:8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</row>
    <row r="67" spans="1:8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</row>
    <row r="68" spans="1:8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</row>
    <row r="69" spans="1:8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</row>
    <row r="70" spans="1:8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</row>
    <row r="71" spans="1:8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</row>
    <row r="72" spans="1:8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</row>
    <row r="73" spans="1:8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</row>
    <row r="79" spans="1:8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</row>
    <row r="83" spans="1:8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</row>
    <row r="84" spans="1:8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1:8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</row>
    <row r="86" spans="1:8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</row>
    <row r="87" spans="1:8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</row>
    <row r="88" spans="1:8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</row>
    <row r="89" spans="1:8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</row>
    <row r="90" spans="1:8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</row>
    <row r="91" spans="1:8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</row>
    <row r="92" spans="1:8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</row>
    <row r="93" spans="1:8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</row>
    <row r="94" spans="1:8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</row>
    <row r="95" spans="1:8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</row>
    <row r="96" spans="1:8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</row>
    <row r="97" spans="1:8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</row>
    <row r="98" spans="1:8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</row>
    <row r="99" spans="1:8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</row>
    <row r="100" spans="1:8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</row>
    <row r="101" spans="1:8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</row>
    <row r="102" spans="1:8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</row>
    <row r="103" spans="1:8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</row>
    <row r="104" spans="1:8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</row>
  </sheetData>
  <mergeCells count="34">
    <mergeCell ref="M18:M29"/>
    <mergeCell ref="B21:B27"/>
    <mergeCell ref="C21:C27"/>
    <mergeCell ref="D21:D27"/>
    <mergeCell ref="F21:F27"/>
    <mergeCell ref="G21:G27"/>
    <mergeCell ref="E26:E27"/>
    <mergeCell ref="A2:M2"/>
    <mergeCell ref="A4:M4"/>
    <mergeCell ref="A9:M9"/>
    <mergeCell ref="A8:M8"/>
    <mergeCell ref="B15:B17"/>
    <mergeCell ref="B12:M12"/>
    <mergeCell ref="A11:L11"/>
    <mergeCell ref="F15:F17"/>
    <mergeCell ref="G15:J15"/>
    <mergeCell ref="G16:G17"/>
    <mergeCell ref="H16:H17"/>
    <mergeCell ref="A18:A29"/>
    <mergeCell ref="A32:M32"/>
    <mergeCell ref="L15:M15"/>
    <mergeCell ref="L16:L17"/>
    <mergeCell ref="A15:A17"/>
    <mergeCell ref="D15:D17"/>
    <mergeCell ref="C15:C17"/>
    <mergeCell ref="K15:K17"/>
    <mergeCell ref="I16:I17"/>
    <mergeCell ref="J16:J17"/>
    <mergeCell ref="E15:E17"/>
    <mergeCell ref="K21:K27"/>
    <mergeCell ref="H21:H27"/>
    <mergeCell ref="I21:I27"/>
    <mergeCell ref="J21:J27"/>
    <mergeCell ref="L18:L29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9" fitToHeight="0" orientation="landscape" r:id="rId1"/>
  <headerFooter>
    <oddFooter>&amp;F&amp;RPágina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A5E9-565D-469B-8A9F-332058166BAF}">
  <sheetPr>
    <tabColor rgb="FFFFFFCC"/>
    <pageSetUpPr fitToPage="1"/>
  </sheetPr>
  <dimension ref="A1:BS86"/>
  <sheetViews>
    <sheetView showGridLines="0" view="pageBreakPreview" zoomScaleNormal="80" zoomScaleSheetLayoutView="100" workbookViewId="0">
      <selection activeCell="A9" sqref="A9:P9"/>
    </sheetView>
  </sheetViews>
  <sheetFormatPr defaultColWidth="11.44140625" defaultRowHeight="14.4"/>
  <cols>
    <col min="1" max="2" width="4" customWidth="1"/>
    <col min="3" max="5" width="29.21875" customWidth="1"/>
    <col min="6" max="6" width="24.5546875" customWidth="1"/>
    <col min="7" max="7" width="43.21875" customWidth="1"/>
    <col min="8" max="8" width="40.77734375" customWidth="1"/>
    <col min="9" max="9" width="19.77734375" customWidth="1"/>
    <col min="10" max="13" width="11.21875" customWidth="1"/>
    <col min="14" max="14" width="18.44140625" customWidth="1"/>
    <col min="15" max="15" width="15.77734375" customWidth="1"/>
    <col min="16" max="16" width="18.21875" customWidth="1"/>
  </cols>
  <sheetData>
    <row r="1" spans="1:66" ht="18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0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24.6">
      <c r="A2" s="1"/>
      <c r="B2" s="1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18">
      <c r="A3" s="1"/>
      <c r="B3" s="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24.6">
      <c r="A4" s="1"/>
      <c r="B4" s="1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15" customHeight="1">
      <c r="A5" s="1"/>
      <c r="B5" s="1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5"/>
      <c r="P5" s="50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ht="15" customHeight="1">
      <c r="A6" s="1"/>
      <c r="B6" s="1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5"/>
      <c r="P6" s="50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 ht="15" customHeight="1">
      <c r="A7" s="1"/>
      <c r="B7" s="1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5"/>
      <c r="P7" s="50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 ht="32.25" customHeight="1">
      <c r="A8" s="504" t="s">
        <v>297</v>
      </c>
      <c r="B8" s="504"/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24" customHeight="1">
      <c r="A9" s="277" t="s">
        <v>494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5" customHeight="1">
      <c r="A10" s="1"/>
      <c r="B10" s="1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5"/>
      <c r="P10" s="50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5" customHeight="1">
      <c r="A11" s="1"/>
      <c r="B11" s="1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5"/>
      <c r="P11" s="50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5" customHeight="1">
      <c r="A12" s="1"/>
      <c r="B12" s="1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5"/>
      <c r="P12" s="50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5" customHeight="1" thickBot="1">
      <c r="A13" s="1"/>
      <c r="B13" s="1"/>
      <c r="C13" s="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5"/>
      <c r="P13" s="50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5" customHeight="1" thickTop="1" thickBot="1">
      <c r="A14" s="1"/>
      <c r="B14" s="1"/>
      <c r="C14" s="114" t="s">
        <v>299</v>
      </c>
      <c r="D14" s="505" t="s">
        <v>300</v>
      </c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5" customHeight="1" thickTop="1" thickBot="1">
      <c r="A15" s="1"/>
      <c r="B15" s="1"/>
      <c r="C15" s="114" t="s">
        <v>495</v>
      </c>
      <c r="D15" s="505" t="s">
        <v>496</v>
      </c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5" customHeight="1" thickTop="1" thickBot="1">
      <c r="A16" s="1"/>
      <c r="B16" s="1"/>
      <c r="C16" s="114" t="s">
        <v>0</v>
      </c>
      <c r="D16" s="116" t="s">
        <v>13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5" customHeight="1" thickTop="1">
      <c r="A17" s="1"/>
      <c r="B17" s="1"/>
      <c r="C17" s="118"/>
      <c r="D17" s="118"/>
      <c r="E17" s="118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5" customHeight="1"/>
    <row r="19" spans="1:66" ht="38.25" customHeight="1">
      <c r="A19" s="1"/>
      <c r="B19" s="1"/>
      <c r="C19" s="506" t="s">
        <v>9</v>
      </c>
      <c r="D19" s="507" t="s">
        <v>497</v>
      </c>
      <c r="E19" s="507" t="s">
        <v>14</v>
      </c>
      <c r="F19" s="506" t="s">
        <v>1</v>
      </c>
      <c r="G19" s="506" t="s">
        <v>2</v>
      </c>
      <c r="H19" s="506" t="s">
        <v>3</v>
      </c>
      <c r="I19" s="507" t="s">
        <v>302</v>
      </c>
      <c r="J19" s="506" t="s">
        <v>10</v>
      </c>
      <c r="K19" s="506"/>
      <c r="L19" s="506"/>
      <c r="M19" s="506"/>
      <c r="N19" s="506" t="s">
        <v>4</v>
      </c>
      <c r="O19" s="506" t="s">
        <v>5</v>
      </c>
      <c r="P19" s="50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8">
      <c r="A20" s="1"/>
      <c r="B20" s="1"/>
      <c r="C20" s="506"/>
      <c r="D20" s="508"/>
      <c r="E20" s="508"/>
      <c r="F20" s="506"/>
      <c r="G20" s="506"/>
      <c r="H20" s="506"/>
      <c r="I20" s="508"/>
      <c r="J20" s="507" t="s">
        <v>7</v>
      </c>
      <c r="K20" s="507" t="s">
        <v>8</v>
      </c>
      <c r="L20" s="507" t="s">
        <v>11</v>
      </c>
      <c r="M20" s="507" t="s">
        <v>12</v>
      </c>
      <c r="N20" s="506"/>
      <c r="O20" s="506" t="s">
        <v>6</v>
      </c>
      <c r="P20" s="50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36">
      <c r="A21" s="1"/>
      <c r="B21" s="1"/>
      <c r="C21" s="506"/>
      <c r="D21" s="510"/>
      <c r="E21" s="510"/>
      <c r="F21" s="506"/>
      <c r="G21" s="506"/>
      <c r="H21" s="506"/>
      <c r="I21" s="510"/>
      <c r="J21" s="510"/>
      <c r="K21" s="510"/>
      <c r="L21" s="510"/>
      <c r="M21" s="510"/>
      <c r="N21" s="506"/>
      <c r="O21" s="506"/>
      <c r="P21" s="509" t="s">
        <v>498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51" customHeight="1">
      <c r="A22" s="1"/>
      <c r="B22" s="1"/>
      <c r="C22" s="511" t="s">
        <v>499</v>
      </c>
      <c r="D22" s="511" t="s">
        <v>500</v>
      </c>
      <c r="E22" s="511" t="s">
        <v>501</v>
      </c>
      <c r="F22" s="511" t="s">
        <v>502</v>
      </c>
      <c r="G22" s="14" t="s">
        <v>503</v>
      </c>
      <c r="H22" s="299" t="s">
        <v>504</v>
      </c>
      <c r="I22" s="512" t="s">
        <v>13</v>
      </c>
      <c r="J22" s="320">
        <v>1</v>
      </c>
      <c r="K22" s="320">
        <v>1</v>
      </c>
      <c r="L22" s="320">
        <v>1</v>
      </c>
      <c r="M22" s="320">
        <v>1</v>
      </c>
      <c r="N22" s="513" t="s">
        <v>505</v>
      </c>
      <c r="O22" s="514" t="s">
        <v>506</v>
      </c>
      <c r="P22" s="51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48" customHeight="1">
      <c r="A23" s="1"/>
      <c r="B23" s="1"/>
      <c r="C23" s="516"/>
      <c r="D23" s="516"/>
      <c r="E23" s="516"/>
      <c r="F23" s="516"/>
      <c r="G23" s="517" t="s">
        <v>507</v>
      </c>
      <c r="H23" s="300"/>
      <c r="I23" s="518"/>
      <c r="J23" s="321"/>
      <c r="K23" s="321"/>
      <c r="L23" s="321"/>
      <c r="M23" s="321"/>
      <c r="N23" s="519"/>
      <c r="O23" s="520"/>
      <c r="P23" s="521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34.5" customHeight="1">
      <c r="A24" s="1"/>
      <c r="B24" s="1"/>
      <c r="C24" s="516"/>
      <c r="D24" s="522"/>
      <c r="E24" s="522"/>
      <c r="F24" s="522"/>
      <c r="G24" s="517" t="s">
        <v>508</v>
      </c>
      <c r="H24" s="301"/>
      <c r="I24" s="523"/>
      <c r="J24" s="322"/>
      <c r="K24" s="322"/>
      <c r="L24" s="322"/>
      <c r="M24" s="322"/>
      <c r="N24" s="524"/>
      <c r="O24" s="520"/>
      <c r="P24" s="525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54" customHeight="1">
      <c r="A25" s="1"/>
      <c r="B25" s="1"/>
      <c r="C25" s="516"/>
      <c r="D25" s="511" t="s">
        <v>509</v>
      </c>
      <c r="E25" s="511" t="s">
        <v>510</v>
      </c>
      <c r="F25" s="511" t="s">
        <v>511</v>
      </c>
      <c r="G25" s="526" t="s">
        <v>512</v>
      </c>
      <c r="H25" s="299" t="s">
        <v>513</v>
      </c>
      <c r="I25" s="527" t="s">
        <v>13</v>
      </c>
      <c r="J25" s="320">
        <v>1</v>
      </c>
      <c r="K25" s="320">
        <v>1</v>
      </c>
      <c r="L25" s="320">
        <v>1</v>
      </c>
      <c r="M25" s="320">
        <v>1</v>
      </c>
      <c r="N25" s="513" t="s">
        <v>514</v>
      </c>
      <c r="O25" s="520"/>
      <c r="P25" s="515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54" customHeight="1">
      <c r="A26" s="1"/>
      <c r="B26" s="1"/>
      <c r="C26" s="516"/>
      <c r="D26" s="516"/>
      <c r="E26" s="516"/>
      <c r="F26" s="516"/>
      <c r="G26" s="526" t="s">
        <v>515</v>
      </c>
      <c r="H26" s="300"/>
      <c r="I26" s="528"/>
      <c r="J26" s="494"/>
      <c r="K26" s="494"/>
      <c r="L26" s="494"/>
      <c r="M26" s="494"/>
      <c r="N26" s="519"/>
      <c r="O26" s="520"/>
      <c r="P26" s="52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02.75" customHeight="1">
      <c r="A27" s="1"/>
      <c r="B27" s="1"/>
      <c r="C27" s="516"/>
      <c r="D27" s="516"/>
      <c r="E27" s="516"/>
      <c r="F27" s="516"/>
      <c r="G27" s="529" t="s">
        <v>516</v>
      </c>
      <c r="H27" s="300"/>
      <c r="I27" s="528"/>
      <c r="J27" s="494"/>
      <c r="K27" s="494"/>
      <c r="L27" s="494"/>
      <c r="M27" s="494"/>
      <c r="N27" s="519"/>
      <c r="O27" s="520"/>
      <c r="P27" s="521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69" customHeight="1">
      <c r="A28" s="1"/>
      <c r="B28" s="1"/>
      <c r="C28" s="516"/>
      <c r="D28" s="522"/>
      <c r="E28" s="522"/>
      <c r="F28" s="522"/>
      <c r="G28" s="529" t="s">
        <v>517</v>
      </c>
      <c r="H28" s="301"/>
      <c r="I28" s="530"/>
      <c r="J28" s="495"/>
      <c r="K28" s="495"/>
      <c r="L28" s="495"/>
      <c r="M28" s="495"/>
      <c r="N28" s="524"/>
      <c r="O28" s="520"/>
      <c r="P28" s="525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69" customHeight="1">
      <c r="A29" s="1"/>
      <c r="B29" s="1"/>
      <c r="C29" s="516"/>
      <c r="D29" s="531" t="s">
        <v>518</v>
      </c>
      <c r="E29" s="531" t="s">
        <v>519</v>
      </c>
      <c r="F29" s="531"/>
      <c r="G29" s="529" t="s">
        <v>520</v>
      </c>
      <c r="H29" s="39"/>
      <c r="I29" s="532"/>
      <c r="J29" s="40"/>
      <c r="K29" s="40"/>
      <c r="L29" s="40"/>
      <c r="M29" s="40"/>
      <c r="N29" s="533"/>
      <c r="O29" s="520"/>
      <c r="P29" s="534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69" customHeight="1">
      <c r="A30" s="1"/>
      <c r="B30" s="1"/>
      <c r="C30" s="516"/>
      <c r="D30" s="531"/>
      <c r="E30" s="531"/>
      <c r="F30" s="531"/>
      <c r="G30" s="529" t="s">
        <v>521</v>
      </c>
      <c r="H30" s="39"/>
      <c r="I30" s="532"/>
      <c r="J30" s="40"/>
      <c r="K30" s="40"/>
      <c r="L30" s="40"/>
      <c r="M30" s="40"/>
      <c r="N30" s="533"/>
      <c r="O30" s="520"/>
      <c r="P30" s="53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69" customHeight="1">
      <c r="A31" s="1"/>
      <c r="B31" s="1"/>
      <c r="C31" s="516"/>
      <c r="D31" s="531"/>
      <c r="E31" s="531"/>
      <c r="F31" s="531"/>
      <c r="G31" s="529" t="s">
        <v>522</v>
      </c>
      <c r="H31" s="39"/>
      <c r="I31" s="532"/>
      <c r="J31" s="40"/>
      <c r="K31" s="40"/>
      <c r="L31" s="40"/>
      <c r="M31" s="40"/>
      <c r="N31" s="533"/>
      <c r="O31" s="520"/>
      <c r="P31" s="534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90">
      <c r="A32" s="1"/>
      <c r="B32" s="1"/>
      <c r="C32" s="516"/>
      <c r="D32" s="514" t="s">
        <v>523</v>
      </c>
      <c r="E32" s="514" t="s">
        <v>524</v>
      </c>
      <c r="F32" s="535" t="s">
        <v>525</v>
      </c>
      <c r="G32" s="536" t="s">
        <v>526</v>
      </c>
      <c r="H32" s="513" t="s">
        <v>527</v>
      </c>
      <c r="I32" s="537" t="s">
        <v>13</v>
      </c>
      <c r="J32" s="538">
        <v>1</v>
      </c>
      <c r="K32" s="538">
        <v>1</v>
      </c>
      <c r="L32" s="538">
        <v>1</v>
      </c>
      <c r="M32" s="538">
        <v>1</v>
      </c>
      <c r="N32" s="513" t="s">
        <v>528</v>
      </c>
      <c r="O32" s="520"/>
      <c r="P32" s="53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71" ht="129" customHeight="1">
      <c r="A33" s="1"/>
      <c r="B33" s="1"/>
      <c r="C33" s="516"/>
      <c r="D33" s="520"/>
      <c r="E33" s="520"/>
      <c r="F33" s="540"/>
      <c r="G33" s="536" t="s">
        <v>529</v>
      </c>
      <c r="H33" s="519"/>
      <c r="I33" s="541"/>
      <c r="J33" s="542"/>
      <c r="K33" s="542"/>
      <c r="L33" s="542"/>
      <c r="M33" s="542"/>
      <c r="N33" s="519"/>
      <c r="O33" s="520"/>
      <c r="P33" s="54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71" ht="129" customHeight="1">
      <c r="A34" s="1"/>
      <c r="B34" s="1"/>
      <c r="C34" s="516"/>
      <c r="D34" s="520"/>
      <c r="E34" s="520"/>
      <c r="F34" s="540"/>
      <c r="G34" s="536" t="s">
        <v>530</v>
      </c>
      <c r="H34" s="519"/>
      <c r="I34" s="541"/>
      <c r="J34" s="542"/>
      <c r="K34" s="542"/>
      <c r="L34" s="542"/>
      <c r="M34" s="542"/>
      <c r="N34" s="519"/>
      <c r="O34" s="520"/>
      <c r="P34" s="54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71" ht="141" customHeight="1">
      <c r="A35" s="1"/>
      <c r="B35" s="1"/>
      <c r="C35" s="522"/>
      <c r="D35" s="544"/>
      <c r="E35" s="544"/>
      <c r="F35" s="545"/>
      <c r="G35" s="536" t="s">
        <v>531</v>
      </c>
      <c r="H35" s="524"/>
      <c r="I35" s="546"/>
      <c r="J35" s="547"/>
      <c r="K35" s="547"/>
      <c r="L35" s="547"/>
      <c r="M35" s="547"/>
      <c r="N35" s="524"/>
      <c r="O35" s="544"/>
      <c r="P35" s="548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71" ht="18">
      <c r="A36" s="3"/>
      <c r="B36" s="3"/>
      <c r="C36" s="24"/>
      <c r="D36" s="24"/>
      <c r="E36" s="24"/>
      <c r="F36" s="25"/>
      <c r="G36" s="25"/>
      <c r="H36" s="24"/>
      <c r="I36" s="24">
        <f>COUNTA(#REF!)</f>
        <v>1</v>
      </c>
      <c r="J36" s="549"/>
      <c r="K36" s="24"/>
      <c r="L36" s="24"/>
      <c r="M36" s="24"/>
      <c r="N36" s="24"/>
      <c r="O36" s="26"/>
      <c r="P36" s="550">
        <f>P22+P23+P24+P25+P27+P32</f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48" spans="1:7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</row>
    <row r="49" spans="1:7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</row>
    <row r="50" spans="1:7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spans="1:7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2" spans="1:7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</row>
    <row r="63" spans="1:7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</row>
    <row r="64" spans="1:7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</row>
    <row r="65" spans="1:7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</row>
    <row r="67" spans="1:7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</row>
    <row r="84" spans="1:7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</row>
    <row r="85" spans="1:7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</row>
    <row r="86" spans="1:7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</row>
  </sheetData>
  <mergeCells count="56">
    <mergeCell ref="P32:P35"/>
    <mergeCell ref="P25:P28"/>
    <mergeCell ref="D32:D35"/>
    <mergeCell ref="E32:E35"/>
    <mergeCell ref="F32:F35"/>
    <mergeCell ref="H32:H35"/>
    <mergeCell ref="I32:I35"/>
    <mergeCell ref="J32:J35"/>
    <mergeCell ref="K32:K35"/>
    <mergeCell ref="L32:L35"/>
    <mergeCell ref="M32:M35"/>
    <mergeCell ref="P22:P24"/>
    <mergeCell ref="D25:D28"/>
    <mergeCell ref="E25:E28"/>
    <mergeCell ref="F25:F28"/>
    <mergeCell ref="H25:H28"/>
    <mergeCell ref="I25:I28"/>
    <mergeCell ref="J25:J28"/>
    <mergeCell ref="K25:K28"/>
    <mergeCell ref="L25:L28"/>
    <mergeCell ref="M25:M28"/>
    <mergeCell ref="J22:J24"/>
    <mergeCell ref="K22:K24"/>
    <mergeCell ref="L22:L24"/>
    <mergeCell ref="M22:M24"/>
    <mergeCell ref="N22:N24"/>
    <mergeCell ref="O22:O35"/>
    <mergeCell ref="N25:N28"/>
    <mergeCell ref="N32:N35"/>
    <mergeCell ref="C22:C35"/>
    <mergeCell ref="D22:D24"/>
    <mergeCell ref="E22:E24"/>
    <mergeCell ref="F22:F24"/>
    <mergeCell ref="H22:H24"/>
    <mergeCell ref="I22:I24"/>
    <mergeCell ref="I19:I21"/>
    <mergeCell ref="J19:M19"/>
    <mergeCell ref="N19:N21"/>
    <mergeCell ref="O19:P19"/>
    <mergeCell ref="J20:J21"/>
    <mergeCell ref="K20:K21"/>
    <mergeCell ref="L20:L21"/>
    <mergeCell ref="M20:M21"/>
    <mergeCell ref="O20:O21"/>
    <mergeCell ref="C19:C21"/>
    <mergeCell ref="D19:D21"/>
    <mergeCell ref="E19:E21"/>
    <mergeCell ref="F19:F21"/>
    <mergeCell ref="G19:G21"/>
    <mergeCell ref="H19:H21"/>
    <mergeCell ref="C2:P2"/>
    <mergeCell ref="C4:P4"/>
    <mergeCell ref="A8:P8"/>
    <mergeCell ref="A9:P9"/>
    <mergeCell ref="D14:P14"/>
    <mergeCell ref="D15:P15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3" fitToHeight="0" orientation="landscape" r:id="rId1"/>
  <headerFooter>
    <oddFooter>&amp;F&amp;RPágina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4B89-E9BC-4649-B638-52384DAA7028}">
  <sheetPr>
    <tabColor rgb="FF7030A0"/>
    <pageSetUpPr fitToPage="1"/>
  </sheetPr>
  <dimension ref="A1:R60"/>
  <sheetViews>
    <sheetView showGridLines="0" zoomScale="70" zoomScaleNormal="70" zoomScaleSheetLayoutView="90" workbookViewId="0">
      <selection activeCell="H16" sqref="H16"/>
    </sheetView>
  </sheetViews>
  <sheetFormatPr defaultColWidth="10" defaultRowHeight="13.8"/>
  <cols>
    <col min="1" max="1" width="11.109375" style="617" customWidth="1"/>
    <col min="2" max="3" width="52.6640625" style="552" customWidth="1"/>
    <col min="4" max="4" width="36.88671875" style="552" customWidth="1"/>
    <col min="5" max="5" width="31" style="552" customWidth="1"/>
    <col min="6" max="6" width="18.5546875" style="552" customWidth="1"/>
    <col min="7" max="7" width="15.109375" style="616" customWidth="1"/>
    <col min="8" max="8" width="14.5546875" style="552" customWidth="1"/>
    <col min="9" max="9" width="18.77734375" style="552" customWidth="1"/>
    <col min="10" max="10" width="19.109375" style="552" customWidth="1"/>
    <col min="11" max="11" width="0.109375" style="552" customWidth="1"/>
    <col min="12" max="12" width="50.109375" style="552" hidden="1" customWidth="1"/>
    <col min="13" max="13" width="21.88671875" style="552" customWidth="1"/>
    <col min="14" max="16" width="10" style="552" customWidth="1"/>
    <col min="17" max="17" width="20" style="552" hidden="1" customWidth="1"/>
    <col min="18" max="18" width="15.77734375" style="552" customWidth="1"/>
    <col min="19" max="16384" width="10" style="552"/>
  </cols>
  <sheetData>
    <row r="1" spans="1:18">
      <c r="A1" s="551"/>
      <c r="B1" s="551"/>
      <c r="C1" s="551"/>
      <c r="D1" s="551"/>
      <c r="E1" s="551"/>
      <c r="F1" s="551"/>
      <c r="G1" s="551"/>
      <c r="H1" s="551"/>
      <c r="I1" s="551"/>
    </row>
    <row r="2" spans="1:18" ht="22.8">
      <c r="A2" s="553" t="s">
        <v>532</v>
      </c>
      <c r="B2" s="553"/>
      <c r="C2" s="553"/>
      <c r="D2" s="553"/>
      <c r="E2" s="553"/>
      <c r="F2" s="553"/>
      <c r="G2" s="553"/>
      <c r="H2" s="553"/>
      <c r="I2" s="553"/>
    </row>
    <row r="3" spans="1:18" ht="22.8">
      <c r="A3" s="553" t="s">
        <v>533</v>
      </c>
      <c r="B3" s="553"/>
      <c r="C3" s="553"/>
      <c r="D3" s="553"/>
      <c r="E3" s="553"/>
      <c r="F3" s="553"/>
      <c r="G3" s="553"/>
      <c r="H3" s="553"/>
      <c r="I3" s="553"/>
    </row>
    <row r="4" spans="1:18" ht="22.8">
      <c r="A4" s="554" t="s">
        <v>534</v>
      </c>
      <c r="B4" s="554"/>
      <c r="C4" s="554"/>
      <c r="D4" s="554"/>
      <c r="E4" s="554"/>
      <c r="F4" s="554"/>
      <c r="G4" s="554"/>
      <c r="H4" s="554"/>
      <c r="I4" s="554"/>
    </row>
    <row r="5" spans="1:18" ht="22.8">
      <c r="A5" s="555"/>
      <c r="B5" s="555"/>
      <c r="C5" s="555"/>
      <c r="E5" s="555"/>
      <c r="F5" s="555"/>
      <c r="G5" s="555"/>
      <c r="H5" s="555"/>
      <c r="I5" s="555"/>
    </row>
    <row r="6" spans="1:18" ht="5.25" customHeight="1" thickBot="1">
      <c r="A6" s="556"/>
      <c r="B6" s="556"/>
      <c r="C6" s="556"/>
      <c r="D6" s="555"/>
      <c r="E6" s="556"/>
      <c r="F6" s="556"/>
      <c r="G6" s="557"/>
      <c r="H6" s="556"/>
      <c r="I6" s="556"/>
    </row>
    <row r="7" spans="1:18" ht="18" thickBot="1">
      <c r="A7" s="558" t="s">
        <v>535</v>
      </c>
      <c r="B7" s="559"/>
      <c r="C7" s="559"/>
      <c r="D7" s="559"/>
      <c r="E7" s="559"/>
      <c r="F7" s="559"/>
      <c r="G7" s="559"/>
      <c r="H7" s="559"/>
      <c r="I7" s="559"/>
      <c r="R7" s="560"/>
    </row>
    <row r="8" spans="1:18" ht="20.100000000000001" customHeight="1">
      <c r="A8" s="561" t="s">
        <v>536</v>
      </c>
      <c r="B8" s="562"/>
      <c r="C8" s="562"/>
      <c r="D8" s="563"/>
      <c r="E8" s="564" t="s">
        <v>537</v>
      </c>
      <c r="F8" s="565"/>
      <c r="G8" s="565"/>
      <c r="H8" s="566" t="s">
        <v>538</v>
      </c>
      <c r="I8" s="563"/>
      <c r="R8" s="560"/>
    </row>
    <row r="9" spans="1:18" ht="28.5" customHeight="1">
      <c r="A9" s="567" t="s">
        <v>539</v>
      </c>
      <c r="B9" s="568"/>
      <c r="C9" s="568"/>
      <c r="D9" s="569"/>
      <c r="E9" s="570" t="s">
        <v>540</v>
      </c>
      <c r="F9" s="571"/>
      <c r="G9" s="571"/>
      <c r="H9" s="572" t="s">
        <v>541</v>
      </c>
      <c r="I9" s="569"/>
      <c r="R9" s="560"/>
    </row>
    <row r="10" spans="1:18" ht="15.6">
      <c r="A10" s="573" t="s">
        <v>542</v>
      </c>
      <c r="B10" s="573"/>
      <c r="C10" s="573"/>
      <c r="D10" s="573"/>
      <c r="E10" s="573"/>
      <c r="F10" s="573"/>
      <c r="G10" s="573"/>
      <c r="H10" s="573"/>
      <c r="I10" s="573"/>
      <c r="R10" s="560"/>
    </row>
    <row r="11" spans="1:18" ht="15.6">
      <c r="A11" s="574"/>
      <c r="B11" s="575"/>
      <c r="C11" s="575"/>
      <c r="D11" s="575"/>
      <c r="E11" s="575"/>
      <c r="F11" s="575"/>
      <c r="G11" s="575"/>
      <c r="H11" s="575"/>
      <c r="I11" s="576"/>
      <c r="R11" s="560"/>
    </row>
    <row r="12" spans="1:18" ht="24" customHeight="1">
      <c r="A12" s="577" t="s">
        <v>543</v>
      </c>
      <c r="B12" s="577" t="s">
        <v>544</v>
      </c>
      <c r="C12" s="578"/>
      <c r="D12" s="579"/>
      <c r="E12" s="579"/>
      <c r="F12" s="579"/>
      <c r="G12" s="579"/>
      <c r="H12" s="579"/>
      <c r="I12" s="579"/>
    </row>
    <row r="13" spans="1:18" s="584" customFormat="1" ht="15" customHeight="1">
      <c r="A13" s="577"/>
      <c r="B13" s="577"/>
      <c r="C13" s="577" t="s">
        <v>545</v>
      </c>
      <c r="D13" s="577" t="s">
        <v>546</v>
      </c>
      <c r="E13" s="577" t="s">
        <v>547</v>
      </c>
      <c r="F13" s="580" t="s">
        <v>548</v>
      </c>
      <c r="G13" s="581" t="s">
        <v>549</v>
      </c>
      <c r="H13" s="582" t="s">
        <v>14</v>
      </c>
      <c r="I13" s="583"/>
    </row>
    <row r="14" spans="1:18" s="584" customFormat="1" ht="27" thickBot="1">
      <c r="A14" s="585"/>
      <c r="B14" s="585"/>
      <c r="C14" s="586"/>
      <c r="D14" s="586"/>
      <c r="E14" s="586"/>
      <c r="F14" s="580"/>
      <c r="G14" s="581"/>
      <c r="H14" s="587" t="s">
        <v>550</v>
      </c>
      <c r="I14" s="588" t="s">
        <v>551</v>
      </c>
      <c r="J14" s="582" t="s">
        <v>552</v>
      </c>
      <c r="K14" s="583"/>
    </row>
    <row r="15" spans="1:18" ht="71.400000000000006" customHeight="1" thickTop="1">
      <c r="A15" s="589" t="s">
        <v>553</v>
      </c>
      <c r="B15" s="590"/>
      <c r="C15" s="591" t="s">
        <v>554</v>
      </c>
      <c r="D15" s="591"/>
      <c r="E15" s="591"/>
      <c r="F15" s="591"/>
      <c r="G15" s="591"/>
      <c r="H15" s="591"/>
      <c r="I15" s="591"/>
      <c r="J15" s="592"/>
    </row>
    <row r="16" spans="1:18" ht="150">
      <c r="A16" s="593">
        <v>1</v>
      </c>
      <c r="B16" s="594" t="s">
        <v>555</v>
      </c>
      <c r="C16" s="594" t="s">
        <v>556</v>
      </c>
      <c r="D16" s="595" t="s">
        <v>557</v>
      </c>
      <c r="E16" s="596" t="s">
        <v>558</v>
      </c>
      <c r="F16" s="594" t="s">
        <v>559</v>
      </c>
      <c r="G16" s="593" t="s">
        <v>8</v>
      </c>
      <c r="H16" s="593">
        <v>3</v>
      </c>
      <c r="I16" s="594" t="s">
        <v>560</v>
      </c>
      <c r="J16" s="597" t="s">
        <v>561</v>
      </c>
    </row>
    <row r="17" spans="1:17" ht="150">
      <c r="A17" s="593">
        <v>2</v>
      </c>
      <c r="B17" s="594" t="s">
        <v>562</v>
      </c>
      <c r="C17" s="594" t="s">
        <v>563</v>
      </c>
      <c r="D17" s="595" t="s">
        <v>557</v>
      </c>
      <c r="E17" s="596" t="s">
        <v>564</v>
      </c>
      <c r="F17" s="594" t="s">
        <v>559</v>
      </c>
      <c r="G17" s="593" t="s">
        <v>565</v>
      </c>
      <c r="H17" s="593">
        <v>12</v>
      </c>
      <c r="I17" s="593" t="s">
        <v>560</v>
      </c>
      <c r="J17" s="597" t="s">
        <v>561</v>
      </c>
    </row>
    <row r="18" spans="1:17" ht="90">
      <c r="A18" s="593">
        <v>3</v>
      </c>
      <c r="B18" s="594" t="s">
        <v>566</v>
      </c>
      <c r="C18" s="594" t="s">
        <v>567</v>
      </c>
      <c r="D18" s="595" t="s">
        <v>568</v>
      </c>
      <c r="E18" s="596" t="s">
        <v>558</v>
      </c>
      <c r="F18" s="594" t="s">
        <v>559</v>
      </c>
      <c r="G18" s="593" t="s">
        <v>565</v>
      </c>
      <c r="H18" s="593">
        <v>4</v>
      </c>
      <c r="I18" s="593" t="s">
        <v>560</v>
      </c>
      <c r="J18" s="597"/>
    </row>
    <row r="19" spans="1:17" ht="61.8">
      <c r="A19" s="593">
        <v>4</v>
      </c>
      <c r="B19" s="594" t="s">
        <v>569</v>
      </c>
      <c r="C19" s="594" t="s">
        <v>570</v>
      </c>
      <c r="D19" s="595" t="s">
        <v>571</v>
      </c>
      <c r="E19" s="596" t="s">
        <v>572</v>
      </c>
      <c r="F19" s="594" t="s">
        <v>559</v>
      </c>
      <c r="G19" s="593" t="s">
        <v>573</v>
      </c>
      <c r="H19" s="593">
        <v>3</v>
      </c>
      <c r="I19" s="593">
        <v>20</v>
      </c>
      <c r="J19" s="597"/>
    </row>
    <row r="20" spans="1:17" ht="126.75" customHeight="1">
      <c r="A20" s="593">
        <v>5</v>
      </c>
      <c r="B20" s="598" t="s">
        <v>574</v>
      </c>
      <c r="C20" s="594" t="s">
        <v>575</v>
      </c>
      <c r="D20" s="595" t="s">
        <v>576</v>
      </c>
      <c r="E20" s="596" t="s">
        <v>577</v>
      </c>
      <c r="F20" s="594" t="s">
        <v>559</v>
      </c>
      <c r="G20" s="593" t="s">
        <v>565</v>
      </c>
      <c r="H20" s="594"/>
      <c r="I20" s="594"/>
      <c r="J20" s="597" t="s">
        <v>561</v>
      </c>
      <c r="Q20" s="552" t="s">
        <v>578</v>
      </c>
    </row>
    <row r="21" spans="1:17" ht="110.25" customHeight="1">
      <c r="A21" s="593">
        <v>6</v>
      </c>
      <c r="B21" s="598" t="s">
        <v>574</v>
      </c>
      <c r="C21" s="594" t="s">
        <v>575</v>
      </c>
      <c r="D21" s="595" t="s">
        <v>576</v>
      </c>
      <c r="E21" s="596" t="s">
        <v>577</v>
      </c>
      <c r="F21" s="594" t="s">
        <v>559</v>
      </c>
      <c r="G21" s="593" t="s">
        <v>565</v>
      </c>
      <c r="H21" s="594"/>
      <c r="I21" s="594"/>
      <c r="J21" s="597" t="s">
        <v>561</v>
      </c>
    </row>
    <row r="22" spans="1:17" ht="78" customHeight="1">
      <c r="A22" s="599" t="s">
        <v>579</v>
      </c>
      <c r="B22" s="600"/>
      <c r="C22" s="601" t="s">
        <v>580</v>
      </c>
      <c r="D22" s="602"/>
      <c r="E22" s="602"/>
      <c r="F22" s="602"/>
      <c r="G22" s="602"/>
      <c r="H22" s="602"/>
      <c r="I22" s="602"/>
      <c r="J22" s="603"/>
    </row>
    <row r="23" spans="1:17" ht="97.5" customHeight="1">
      <c r="A23" s="593">
        <v>7</v>
      </c>
      <c r="B23" s="604" t="s">
        <v>581</v>
      </c>
      <c r="C23" s="604" t="s">
        <v>582</v>
      </c>
      <c r="D23" s="604" t="s">
        <v>583</v>
      </c>
      <c r="E23" s="605"/>
      <c r="F23" s="594" t="s">
        <v>559</v>
      </c>
      <c r="G23" s="594" t="s">
        <v>565</v>
      </c>
      <c r="H23" s="593">
        <v>1</v>
      </c>
      <c r="I23" s="593" t="s">
        <v>560</v>
      </c>
      <c r="J23" s="597"/>
    </row>
    <row r="24" spans="1:17" ht="75">
      <c r="A24" s="593">
        <v>8</v>
      </c>
      <c r="B24" s="604" t="s">
        <v>584</v>
      </c>
      <c r="C24" s="604" t="s">
        <v>582</v>
      </c>
      <c r="D24" s="604" t="s">
        <v>585</v>
      </c>
      <c r="E24" s="605"/>
      <c r="F24" s="594" t="s">
        <v>559</v>
      </c>
      <c r="G24" s="594" t="s">
        <v>565</v>
      </c>
      <c r="H24" s="593">
        <v>1</v>
      </c>
      <c r="I24" s="593">
        <v>9</v>
      </c>
      <c r="J24" s="597"/>
    </row>
    <row r="25" spans="1:17" ht="105">
      <c r="A25" s="593">
        <v>9</v>
      </c>
      <c r="B25" s="604" t="s">
        <v>586</v>
      </c>
      <c r="C25" s="593" t="s">
        <v>587</v>
      </c>
      <c r="D25" s="595" t="s">
        <v>588</v>
      </c>
      <c r="E25" s="605" t="s">
        <v>589</v>
      </c>
      <c r="F25" s="594" t="s">
        <v>559</v>
      </c>
      <c r="G25" s="594" t="s">
        <v>573</v>
      </c>
      <c r="H25" s="593">
        <v>1</v>
      </c>
      <c r="I25" s="593">
        <v>80</v>
      </c>
      <c r="J25" s="597"/>
    </row>
    <row r="26" spans="1:17" ht="60">
      <c r="A26" s="593">
        <v>10</v>
      </c>
      <c r="B26" s="594" t="s">
        <v>590</v>
      </c>
      <c r="C26" s="593" t="s">
        <v>591</v>
      </c>
      <c r="D26" s="606" t="s">
        <v>592</v>
      </c>
      <c r="E26" s="606" t="s">
        <v>593</v>
      </c>
      <c r="F26" s="594" t="s">
        <v>559</v>
      </c>
      <c r="G26" s="594" t="s">
        <v>573</v>
      </c>
      <c r="H26" s="593">
        <v>1</v>
      </c>
      <c r="I26" s="593"/>
      <c r="J26" s="597"/>
    </row>
    <row r="27" spans="1:17" ht="65.25" customHeight="1">
      <c r="A27" s="593">
        <v>11</v>
      </c>
      <c r="B27" s="594" t="s">
        <v>594</v>
      </c>
      <c r="C27" s="594" t="s">
        <v>595</v>
      </c>
      <c r="D27" s="595" t="s">
        <v>596</v>
      </c>
      <c r="E27" s="606" t="s">
        <v>597</v>
      </c>
      <c r="F27" s="594" t="s">
        <v>559</v>
      </c>
      <c r="G27" s="593" t="s">
        <v>598</v>
      </c>
      <c r="H27" s="593" t="s">
        <v>599</v>
      </c>
      <c r="I27" s="593"/>
      <c r="J27" s="597"/>
      <c r="Q27" s="552" t="s">
        <v>565</v>
      </c>
    </row>
    <row r="28" spans="1:17" ht="59.25" customHeight="1">
      <c r="A28" s="593">
        <v>12</v>
      </c>
      <c r="B28" s="604" t="s">
        <v>600</v>
      </c>
      <c r="C28" s="593" t="s">
        <v>601</v>
      </c>
      <c r="D28" s="606" t="s">
        <v>602</v>
      </c>
      <c r="E28" s="606" t="s">
        <v>603</v>
      </c>
      <c r="F28" s="594" t="s">
        <v>559</v>
      </c>
      <c r="G28" s="594" t="s">
        <v>573</v>
      </c>
      <c r="H28" s="593">
        <v>1</v>
      </c>
      <c r="I28" s="593"/>
      <c r="J28" s="597"/>
    </row>
    <row r="29" spans="1:17" ht="54" customHeight="1">
      <c r="A29" s="607" t="s">
        <v>604</v>
      </c>
      <c r="B29" s="608"/>
      <c r="C29" s="591" t="s">
        <v>605</v>
      </c>
      <c r="D29" s="591"/>
      <c r="E29" s="591"/>
      <c r="F29" s="591"/>
      <c r="G29" s="591"/>
      <c r="H29" s="591"/>
      <c r="I29" s="591"/>
      <c r="J29" s="603"/>
    </row>
    <row r="30" spans="1:17" ht="60">
      <c r="A30" s="609">
        <v>13</v>
      </c>
      <c r="B30" s="594" t="s">
        <v>606</v>
      </c>
      <c r="C30" s="610" t="s">
        <v>607</v>
      </c>
      <c r="D30" s="595" t="s">
        <v>608</v>
      </c>
      <c r="E30" s="596" t="s">
        <v>609</v>
      </c>
      <c r="F30" s="594" t="s">
        <v>559</v>
      </c>
      <c r="G30" s="593" t="s">
        <v>565</v>
      </c>
      <c r="H30" s="610">
        <v>4</v>
      </c>
      <c r="I30" s="610">
        <v>20</v>
      </c>
      <c r="J30" s="611" t="s">
        <v>561</v>
      </c>
    </row>
    <row r="31" spans="1:17" ht="94.5" customHeight="1">
      <c r="A31" s="609">
        <v>14</v>
      </c>
      <c r="B31" s="594" t="s">
        <v>610</v>
      </c>
      <c r="C31" s="610" t="s">
        <v>611</v>
      </c>
      <c r="D31" s="595" t="s">
        <v>612</v>
      </c>
      <c r="E31" s="596" t="s">
        <v>613</v>
      </c>
      <c r="F31" s="594" t="s">
        <v>559</v>
      </c>
      <c r="G31" s="593" t="s">
        <v>565</v>
      </c>
      <c r="H31" s="610">
        <v>4</v>
      </c>
      <c r="I31" s="610">
        <v>20</v>
      </c>
      <c r="J31" s="611" t="s">
        <v>561</v>
      </c>
    </row>
    <row r="32" spans="1:17" ht="94.5" customHeight="1">
      <c r="A32" s="609">
        <v>15</v>
      </c>
      <c r="B32" s="594" t="s">
        <v>614</v>
      </c>
      <c r="C32" s="610" t="s">
        <v>615</v>
      </c>
      <c r="D32" s="595" t="s">
        <v>616</v>
      </c>
      <c r="E32" s="596" t="s">
        <v>617</v>
      </c>
      <c r="F32" s="594" t="s">
        <v>559</v>
      </c>
      <c r="G32" s="593" t="s">
        <v>618</v>
      </c>
      <c r="H32" s="610">
        <v>4</v>
      </c>
      <c r="I32" s="610">
        <v>20</v>
      </c>
      <c r="J32" s="611" t="s">
        <v>561</v>
      </c>
    </row>
    <row r="33" spans="1:10" ht="94.5" customHeight="1">
      <c r="A33" s="609">
        <v>16</v>
      </c>
      <c r="B33" s="594" t="s">
        <v>619</v>
      </c>
      <c r="C33" s="593" t="s">
        <v>620</v>
      </c>
      <c r="D33" s="595" t="s">
        <v>621</v>
      </c>
      <c r="E33" s="596" t="s">
        <v>622</v>
      </c>
      <c r="F33" s="594" t="s">
        <v>559</v>
      </c>
      <c r="G33" s="594" t="s">
        <v>623</v>
      </c>
      <c r="H33" s="610">
        <v>4</v>
      </c>
      <c r="I33" s="610">
        <v>20</v>
      </c>
      <c r="J33" s="611" t="s">
        <v>561</v>
      </c>
    </row>
    <row r="34" spans="1:10" ht="94.5" customHeight="1">
      <c r="A34" s="609">
        <v>17</v>
      </c>
      <c r="B34" s="594" t="s">
        <v>624</v>
      </c>
      <c r="C34" s="593" t="s">
        <v>625</v>
      </c>
      <c r="D34" s="595" t="s">
        <v>626</v>
      </c>
      <c r="E34" s="596" t="s">
        <v>627</v>
      </c>
      <c r="F34" s="594" t="s">
        <v>559</v>
      </c>
      <c r="G34" s="594" t="s">
        <v>8</v>
      </c>
      <c r="H34" s="610"/>
      <c r="I34" s="610"/>
      <c r="J34" s="611" t="s">
        <v>561</v>
      </c>
    </row>
    <row r="35" spans="1:10" ht="79.5" customHeight="1">
      <c r="A35" s="609">
        <v>18</v>
      </c>
      <c r="B35" s="594" t="s">
        <v>628</v>
      </c>
      <c r="C35" s="593" t="s">
        <v>629</v>
      </c>
      <c r="D35" s="595" t="s">
        <v>630</v>
      </c>
      <c r="E35" s="596" t="s">
        <v>558</v>
      </c>
      <c r="F35" s="594" t="s">
        <v>559</v>
      </c>
      <c r="G35" s="594" t="s">
        <v>565</v>
      </c>
      <c r="H35" s="594"/>
      <c r="I35" s="594"/>
      <c r="J35" s="611" t="s">
        <v>561</v>
      </c>
    </row>
    <row r="36" spans="1:10" ht="101.25" customHeight="1">
      <c r="A36" s="599" t="s">
        <v>631</v>
      </c>
      <c r="B36" s="600"/>
      <c r="C36" s="612" t="s">
        <v>632</v>
      </c>
      <c r="D36" s="613"/>
      <c r="E36" s="613"/>
      <c r="F36" s="613"/>
      <c r="G36" s="613"/>
      <c r="H36" s="613"/>
      <c r="I36" s="614"/>
      <c r="J36" s="615"/>
    </row>
    <row r="37" spans="1:10" ht="60.75" customHeight="1">
      <c r="A37" s="593">
        <v>19</v>
      </c>
      <c r="B37" s="610" t="s">
        <v>633</v>
      </c>
      <c r="C37" s="593" t="s">
        <v>634</v>
      </c>
      <c r="D37" s="595" t="s">
        <v>635</v>
      </c>
      <c r="E37" s="596" t="s">
        <v>558</v>
      </c>
      <c r="F37" s="594" t="s">
        <v>559</v>
      </c>
      <c r="G37" s="594" t="s">
        <v>565</v>
      </c>
      <c r="H37" s="593">
        <v>2</v>
      </c>
      <c r="I37" s="593">
        <v>40</v>
      </c>
      <c r="J37" s="611" t="s">
        <v>561</v>
      </c>
    </row>
    <row r="38" spans="1:10" ht="105">
      <c r="A38" s="593">
        <v>20</v>
      </c>
      <c r="B38" s="594" t="s">
        <v>636</v>
      </c>
      <c r="C38" s="593" t="s">
        <v>637</v>
      </c>
      <c r="D38" s="595" t="s">
        <v>638</v>
      </c>
      <c r="E38" s="596" t="s">
        <v>639</v>
      </c>
      <c r="F38" s="594" t="s">
        <v>559</v>
      </c>
      <c r="G38" s="594" t="s">
        <v>8</v>
      </c>
      <c r="H38" s="593">
        <v>1</v>
      </c>
      <c r="I38" s="593">
        <v>80</v>
      </c>
      <c r="J38" s="611" t="s">
        <v>561</v>
      </c>
    </row>
    <row r="39" spans="1:10" ht="87" customHeight="1">
      <c r="A39" s="593">
        <v>21</v>
      </c>
      <c r="B39" s="594" t="s">
        <v>640</v>
      </c>
      <c r="C39" s="593" t="s">
        <v>641</v>
      </c>
      <c r="D39" s="595" t="s">
        <v>642</v>
      </c>
      <c r="E39" s="596" t="s">
        <v>558</v>
      </c>
      <c r="F39" s="594" t="s">
        <v>559</v>
      </c>
      <c r="G39" s="594" t="s">
        <v>565</v>
      </c>
      <c r="H39" s="593">
        <v>12</v>
      </c>
      <c r="I39" s="593"/>
      <c r="J39" s="611" t="s">
        <v>561</v>
      </c>
    </row>
    <row r="40" spans="1:10" ht="30" customHeight="1">
      <c r="A40" s="552"/>
      <c r="F40" s="616"/>
    </row>
    <row r="41" spans="1:10" ht="30" customHeight="1">
      <c r="A41" s="552"/>
      <c r="D41" s="616"/>
      <c r="G41" s="552"/>
    </row>
    <row r="42" spans="1:10" ht="30" customHeight="1">
      <c r="A42" s="552"/>
      <c r="D42" s="616"/>
      <c r="G42" s="552"/>
    </row>
    <row r="43" spans="1:10" ht="30" customHeight="1">
      <c r="A43" s="552"/>
      <c r="D43" s="616"/>
      <c r="G43" s="552"/>
    </row>
    <row r="44" spans="1:10">
      <c r="A44" s="552"/>
      <c r="D44" s="616"/>
      <c r="G44" s="552"/>
    </row>
    <row r="45" spans="1:10">
      <c r="A45" s="552"/>
      <c r="D45" s="616"/>
      <c r="G45" s="552"/>
    </row>
    <row r="46" spans="1:10">
      <c r="A46" s="552"/>
      <c r="F46" s="616"/>
    </row>
    <row r="47" spans="1:10">
      <c r="A47" s="552"/>
      <c r="F47" s="616"/>
    </row>
    <row r="48" spans="1:10">
      <c r="A48" s="552"/>
      <c r="F48" s="616"/>
    </row>
    <row r="49" spans="1:6">
      <c r="A49" s="552"/>
      <c r="F49" s="616"/>
    </row>
    <row r="50" spans="1:6">
      <c r="A50" s="552"/>
      <c r="F50" s="616"/>
    </row>
    <row r="51" spans="1:6">
      <c r="A51" s="552"/>
      <c r="F51" s="616"/>
    </row>
    <row r="52" spans="1:6">
      <c r="A52" s="552"/>
      <c r="F52" s="616"/>
    </row>
    <row r="53" spans="1:6">
      <c r="A53" s="552"/>
      <c r="F53" s="616"/>
    </row>
    <row r="54" spans="1:6">
      <c r="A54" s="552"/>
      <c r="F54" s="616"/>
    </row>
    <row r="55" spans="1:6">
      <c r="A55" s="552"/>
      <c r="F55" s="616"/>
    </row>
    <row r="56" spans="1:6">
      <c r="A56" s="552"/>
      <c r="F56" s="616"/>
    </row>
    <row r="57" spans="1:6">
      <c r="A57" s="552"/>
      <c r="F57" s="616"/>
    </row>
    <row r="58" spans="1:6">
      <c r="A58" s="552"/>
      <c r="F58" s="616"/>
    </row>
    <row r="59" spans="1:6">
      <c r="A59" s="552"/>
      <c r="F59" s="616"/>
    </row>
    <row r="60" spans="1:6">
      <c r="A60" s="552"/>
      <c r="F60" s="616"/>
    </row>
  </sheetData>
  <dataConsolidate link="1"/>
  <mergeCells count="30">
    <mergeCell ref="A22:B22"/>
    <mergeCell ref="C22:I22"/>
    <mergeCell ref="A29:B29"/>
    <mergeCell ref="C29:I29"/>
    <mergeCell ref="A36:B36"/>
    <mergeCell ref="C36:I36"/>
    <mergeCell ref="E13:E14"/>
    <mergeCell ref="F13:F14"/>
    <mergeCell ref="G13:G14"/>
    <mergeCell ref="H13:I13"/>
    <mergeCell ref="J14:K14"/>
    <mergeCell ref="A15:B15"/>
    <mergeCell ref="C15:I15"/>
    <mergeCell ref="A9:D9"/>
    <mergeCell ref="E9:G9"/>
    <mergeCell ref="H9:I9"/>
    <mergeCell ref="A10:I10"/>
    <mergeCell ref="A11:I11"/>
    <mergeCell ref="A12:A14"/>
    <mergeCell ref="B12:B14"/>
    <mergeCell ref="C12:I12"/>
    <mergeCell ref="C13:C14"/>
    <mergeCell ref="D13:D14"/>
    <mergeCell ref="A2:I2"/>
    <mergeCell ref="A3:I3"/>
    <mergeCell ref="A4:I4"/>
    <mergeCell ref="A7:I7"/>
    <mergeCell ref="A8:D8"/>
    <mergeCell ref="E8:G8"/>
    <mergeCell ref="H8:I8"/>
  </mergeCells>
  <pageMargins left="0.75" right="0.75" top="1.55" bottom="1" header="0.5" footer="0.5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RRHH</vt:lpstr>
      <vt:lpstr>TIC REAL</vt:lpstr>
      <vt:lpstr>Jurídica</vt:lpstr>
      <vt:lpstr>Comunicaciones</vt:lpstr>
      <vt:lpstr>Muebles</vt:lpstr>
      <vt:lpstr>DPD</vt:lpstr>
      <vt:lpstr>OAI</vt:lpstr>
      <vt:lpstr>CIGCN</vt:lpstr>
      <vt:lpstr>DPD!Print_Area</vt:lpstr>
      <vt:lpstr>Jurídica!Print_Area</vt:lpstr>
      <vt:lpstr>OAI!Print_Area</vt:lpstr>
      <vt:lpstr>RRHH!Print_Area</vt:lpstr>
      <vt:lpstr>'TIC REAL'!Print_Area</vt:lpstr>
      <vt:lpstr>DPD!Print_Titles</vt:lpstr>
      <vt:lpstr>Jurídica!Print_Titles</vt:lpstr>
      <vt:lpstr>OAI!Print_Titles</vt:lpstr>
      <vt:lpstr>RRHH!Print_Titles</vt:lpstr>
      <vt:lpstr>'TIC REAL'!Print_Titles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SUB-DIRECCION</dc:creator>
  <cp:lastModifiedBy>Oficina Acceso a la Información</cp:lastModifiedBy>
  <cp:lastPrinted>2021-05-19T15:46:21Z</cp:lastPrinted>
  <dcterms:created xsi:type="dcterms:W3CDTF">2021-05-14T14:01:02Z</dcterms:created>
  <dcterms:modified xsi:type="dcterms:W3CDTF">2026-04-23T14:54:14Z</dcterms:modified>
</cp:coreProperties>
</file>